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2-D.1.1.c.01 - VÝPIS DVEŘÍ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IF('02-D.1.1.c.01 - VÝPIS DVEŘÍ'!Values_Entered,'02-D.1.1.c.01 - VÝPIS DVEŘÍ'!Header_Row+'02-D.1.1.c.01 - VÝPIS DVEŘÍ'!Number_of_Payments,'02-D.1.1.c.01 - VÝPIS DVEŘÍ'!Header_Row)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MATCH(0.01,'02-D.1.1.c.01 - VÝPIS DVEŘÍ'!End_Bal,-1)+1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'02-D.1.1.c.01 - VÝPIS DVEŘÍ'!$A$1:$I$133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DATE(YEAR('02-D.1.1.c.01 - VÝPIS DVEŘÍ'!Loan_Start),MONTH('02-D.1.1.c.01 - VÝPIS DVEŘÍ'!Loan_Start)+Payment_Number,DAY('02-D.1.1.c.01 - VÝPIS DVEŘÍ'!Loan_Start))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OFFSET('02-D.1.1.c.01 - VÝPIS DVEŘÍ'!Full_Print,0,0,'02-D.1.1.c.01 - VÝPIS DVEŘÍ'!Last_Row)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IF('02-D.1.1.c.01 - VÝPIS DVEŘÍ'!Loan_Amount*'02-D.1.1.c.01 - VÝPIS DVEŘÍ'!Interest_Rate*'02-D.1.1.c.01 - VÝPIS DVEŘÍ'!Loan_Years*'02-D.1.1.c.01 - VÝPIS DVEŘÍ'!Loan_Start&gt;0,1,0)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118" i="21" l="1"/>
  <c r="H118" i="21" s="1"/>
  <c r="F114" i="21" l="1"/>
  <c r="H114" i="21" s="1"/>
  <c r="F102" i="21"/>
  <c r="H102" i="21" s="1"/>
  <c r="F98" i="21"/>
  <c r="H98" i="21" s="1"/>
  <c r="F94" i="21"/>
  <c r="H94" i="21" s="1"/>
  <c r="F90" i="21"/>
  <c r="H90" i="21" s="1"/>
  <c r="F86" i="21"/>
  <c r="H86" i="21" s="1"/>
  <c r="F78" i="21"/>
  <c r="H78" i="21" s="1"/>
  <c r="F82" i="21"/>
  <c r="H82" i="21" s="1"/>
  <c r="F74" i="21"/>
  <c r="H74" i="21" s="1"/>
  <c r="F70" i="21"/>
  <c r="H70" i="21" s="1"/>
  <c r="F66" i="21"/>
  <c r="H66" i="21" s="1"/>
  <c r="F62" i="21"/>
  <c r="H62" i="21" s="1"/>
  <c r="F58" i="21"/>
  <c r="H58" i="21" s="1"/>
  <c r="F54" i="21"/>
  <c r="H54" i="21" s="1"/>
  <c r="F50" i="21"/>
  <c r="H50" i="21" s="1"/>
  <c r="F46" i="21"/>
  <c r="H46" i="21" s="1"/>
  <c r="F42" i="21"/>
  <c r="H42" i="21" s="1"/>
  <c r="F38" i="21"/>
  <c r="H38" i="21" s="1"/>
  <c r="F34" i="21"/>
  <c r="H34" i="21" s="1"/>
  <c r="F110" i="21"/>
  <c r="H110" i="21" s="1"/>
  <c r="F30" i="21"/>
  <c r="H30" i="21" s="1"/>
  <c r="F26" i="21"/>
  <c r="H26" i="21" s="1"/>
  <c r="F22" i="21"/>
  <c r="H22" i="21" s="1"/>
  <c r="F18" i="21"/>
  <c r="H18" i="21" s="1"/>
  <c r="F14" i="21"/>
  <c r="H14" i="21" s="1"/>
  <c r="F106" i="21"/>
  <c r="H106" i="21" s="1"/>
  <c r="F10" i="21" l="1"/>
  <c r="H10" i="21" s="1"/>
  <c r="F121" i="21" l="1"/>
  <c r="H121" i="21" s="1"/>
  <c r="H120" i="21"/>
  <c r="H9" i="21" l="1"/>
  <c r="H8" i="21" s="1"/>
  <c r="H124" i="21" s="1"/>
  <c r="H126" i="21" s="1"/>
</calcChain>
</file>

<file path=xl/sharedStrings.xml><?xml version="1.0" encoding="utf-8"?>
<sst xmlns="http://schemas.openxmlformats.org/spreadsheetml/2006/main" count="235" uniqueCount="112">
  <si>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</si>
  <si>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</si>
  <si>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</si>
  <si>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</si>
  <si>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</si>
  <si>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</si>
  <si>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</si>
  <si>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</si>
  <si>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</si>
  <si>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</si>
  <si>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</si>
  <si>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</si>
  <si>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</si>
  <si>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</si>
  <si>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</si>
  <si>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</si>
  <si>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</si>
  <si>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</si>
  <si>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</si>
  <si>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</si>
  <si>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</si>
  <si>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</si>
  <si>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</si>
  <si>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</si>
  <si>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</si>
  <si>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</si>
  <si>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</si>
  <si>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</si>
  <si>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</si>
  <si>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</si>
  <si>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</si>
  <si>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</si>
  <si>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</si>
  <si>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</si>
  <si>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</si>
  <si>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766999102 SPC</t>
  </si>
  <si>
    <t>766999201 SPC</t>
  </si>
  <si>
    <t>766999301 SPC</t>
  </si>
  <si>
    <t>766999302 SPC</t>
  </si>
  <si>
    <t>Přesun hmot procentní pro konstrukce truhlářské v objektech v do 12 m</t>
  </si>
  <si>
    <t>CS ÚRS 2020 01</t>
  </si>
  <si>
    <t xml:space="preserve">CS ÚRS/TEO 2020 01 </t>
  </si>
  <si>
    <t>766999103 SPC</t>
  </si>
  <si>
    <t>766999104 SPC</t>
  </si>
  <si>
    <t>HZS</t>
  </si>
  <si>
    <t>766999203 SPC</t>
  </si>
  <si>
    <t>" Včetně kování, zárubně a veškerého příslušenství a doplňků dle PD. "</t>
  </si>
  <si>
    <t>" Dveře - 2. NP "</t>
  </si>
  <si>
    <t>766999105 SPC</t>
  </si>
  <si>
    <t>766999202 SPC</t>
  </si>
  <si>
    <t>" V ceně veškeré práce a materiál související s provedení reapse / kopie dle PD. "</t>
  </si>
  <si>
    <t>Objekt:   02 - Rekonstrukce hygienického zařízení 1. PP - 5. NP</t>
  </si>
  <si>
    <t>Část:    02 - D.1.1.c.01. VÝPIS DVEŘÍ</t>
  </si>
  <si>
    <t>766999001 SPC</t>
  </si>
  <si>
    <t>" Dveře - 1. PP "</t>
  </si>
  <si>
    <t>D+M Interiérové dveře dřevěné jednokřídlé 700×1970 mm - Specifikace dle PD - 02 - D.1.1.c.01. VÝPIS DVEŘÍ - D001</t>
  </si>
  <si>
    <t>" Dveře - 1. NP "</t>
  </si>
  <si>
    <t>D+M Interiérové dveře dřevěné jednokřídlé 800×1970 mm - Specifikace dle PD - 02 - D.1.1.c.01. VÝPIS DVEŘÍ - D102</t>
  </si>
  <si>
    <t>D+M Interiérové dveře dřevěné jednokřídlé 700×1970 mm - Specifikace dle PD - 02 - D.1.1.c.01. VÝPIS DVEŘÍ - D103</t>
  </si>
  <si>
    <t>D+M Interiérové dveře dřevěné jednokřídlé 700×1970 mm - Specifikace dle PD - 02 - D.1.1.c.01. VÝPIS DVEŘÍ - D105</t>
  </si>
  <si>
    <t>D+M Interiérové dveře dřevěné jednokřídlé 800×1970 mm - Specifikace dle PD - 02 - D.1.1.c.01. VÝPIS DVEŘÍ - D106</t>
  </si>
  <si>
    <t>D+M Interiérové dveře dřevěné jednokřídlé 800×1970 mm - Specifikace dle PD - 02 - D.1.1.c.01. VÝPIS DVEŘÍ - D202</t>
  </si>
  <si>
    <t>D+M Interiérové dveře dřevěné jednokřídlé 700×1970 mm - Specifikace dle PD - 02 - D.1.1.c.01. VÝPIS DVEŘÍ - D203</t>
  </si>
  <si>
    <t>D+M Interiérové dveře dřevěné jednokřídlé 700×1970 mm - Specifikace dle PD - 02 - D.1.1.c.01. VÝPIS DVEŘÍ - D205</t>
  </si>
  <si>
    <t>D+M Interiérové dveře dřevěné jednokřídlé 800×1970 mm - Specifikace dle PD - 02 - D.1.1.c.01. VÝPIS DVEŘÍ - D206</t>
  </si>
  <si>
    <t>D+M Interiérové dveře dřevěné jednokřídlé 800×1970 mm - Specifikace dle PD - 02 - D.1.1.c.01. VÝPIS DVEŘÍ - D301</t>
  </si>
  <si>
    <t>" Dveře - 3. NP "</t>
  </si>
  <si>
    <t>D+M Interiérové dveře dřevěné jednokřídlé 700×1970 mm - Specifikace dle PD - 02 - D.1.1.c.01. VÝPIS DVEŘÍ - D302</t>
  </si>
  <si>
    <t>D+M Interiérové dveře dřevěné jednokřídlé 800×1970 mm - Specifikace dle PD - 02 - D.1.1.c.01. VÝPIS DVEŘÍ - D303</t>
  </si>
  <si>
    <t>D+M Interiérové dveře dřevěné jednokřídlé 700×1970 mm - Specifikace dle PD - 02 - D.1.1.c.01. VÝPIS DVEŘÍ - D304</t>
  </si>
  <si>
    <t>D+M Interiérové dveře dřevěné jednokřídlé 800×1970 mm - Specifikace dle PD - 02 - D.1.1.c.01. VÝPIS DVEŘÍ - D305</t>
  </si>
  <si>
    <t>D+M Interiérové dveře dřevěné jednokřídlé 800×1970 mm - Specifikace dle PD - 02 - D.1.1.c.01. VÝPIS DVEŘÍ - D401</t>
  </si>
  <si>
    <t>D+M Interiérové dveře dřevěné jednokřídlé 800×1970 mm - Specifikace dle PD - 02 - D.1.1.c.01. VÝPIS DVEŘÍ - D402</t>
  </si>
  <si>
    <t>D+M Interiérové dveře dřevěné jednokřídlé 700×1970 mm - Specifikace dle PD - 02 - D.1.1.c.01. VÝPIS DVEŘÍ - D403</t>
  </si>
  <si>
    <t>D+M Interiérové dveře dřevěné jednokřídlé 700×1970 mm - Specifikace dle PD - 02 - D.1.1.c.01. VÝPIS DVEŘÍ - D404</t>
  </si>
  <si>
    <t>" Dveře - 4. NP "</t>
  </si>
  <si>
    <t>D+M Interiérové dveře dřevěné jednokřídlé 800×1970 mm - Specifikace dle PD - 02 - D.1.1.c.01. VÝPIS DVEŘÍ - D501</t>
  </si>
  <si>
    <t>D+M Interiérové dveře dřevěné jednokřídlé 700×1970 mm - Specifikace dle PD - 02 - D.1.1.c.01. VÝPIS DVEŘÍ - D502</t>
  </si>
  <si>
    <t>" Dveře - 5. NP "</t>
  </si>
  <si>
    <t>D+M Interiérové dveře celomasivní dřevěné - repase / kopie - 800×2150 mm - Specifikace dle PD - 02 - D.1.1.c.01. VÝPIS DVEŘÍ - DR001</t>
  </si>
  <si>
    <t>766999601 SPC</t>
  </si>
  <si>
    <t>D+M Interiérové dveře celomasivní dřevěné - repase / kopie - 700×2150 mm - Specifikace dle PD - 02 - D.1.1.c.01. VÝPIS DVEŘÍ - DR002</t>
  </si>
  <si>
    <t>" Dveře pro repase / kopii - rozměr vč. zárubně 800×2200 mm - 1. PP "</t>
  </si>
  <si>
    <t>" Dveře pro repase / kopii - rozměr vč. zárubně 900×2200 mm - 1. PP "</t>
  </si>
  <si>
    <t>D+M Interiérové dveře celomasivní dřevěné - repase / kopie - 800×2150 mm - Specifikace dle PD - 02 - D.1.1.c.01. VÝPIS DVEŘÍ - DR301</t>
  </si>
  <si>
    <t>" Dveře pro repase / kopii - rozměr vč. zárubně 1000×2250 mm - 3. NP "</t>
  </si>
  <si>
    <t>766999602 SPC</t>
  </si>
  <si>
    <t>766999701 SPC</t>
  </si>
  <si>
    <t>766999204 SPC</t>
  </si>
  <si>
    <t>766999205 SPC</t>
  </si>
  <si>
    <t>766999303 SPC</t>
  </si>
  <si>
    <t>766999304 SPC</t>
  </si>
  <si>
    <t>766999305 SPC</t>
  </si>
  <si>
    <t>766999401 SPC</t>
  </si>
  <si>
    <t>766999402 SPC</t>
  </si>
  <si>
    <t>766999403 SPC</t>
  </si>
  <si>
    <t>766999404 SPC</t>
  </si>
  <si>
    <t>766999501 SPC</t>
  </si>
  <si>
    <t>766999502 SPC</t>
  </si>
  <si>
    <t>02 - D.1.1.c.01. VÝPIS DVEŘÍ</t>
  </si>
  <si>
    <t>D+M Systém generálního klíče - Specifikace dle PD</t>
  </si>
  <si>
    <t>sada</t>
  </si>
  <si>
    <t>" Systém centrálního klíče u dvěří - pětistavítkový systém, klíče dle požadavků uživatele, min. 4 klíče ke každému zámku."</t>
  </si>
  <si>
    <t>766999801 SPC</t>
  </si>
  <si>
    <t>" Součástí ceny také případná montáž demontované zámkové vložky z původních dveří. "</t>
  </si>
  <si>
    <t>D+M Interiérové dveře dřevěné jednokřídlé 900×1970 mm - Specifikace dle PD - 02 - D.1.1.c.01. VÝPIS DVEŘÍ - D104</t>
  </si>
  <si>
    <t>D+M Interiérové dveře dřevěné jednokřídlé 900×1970 mm - Specifikace dle PD - 02 - D.1.1.c.01. VÝPIS DVEŘÍ - D204</t>
  </si>
  <si>
    <t>D+M Interiérové dveře dřevěné jednokřídlé - kopie - 900×1970 mm - Specifikace dle PD - 02 - D.1.1.c.01. VÝPIS DVEŘÍ - D101</t>
  </si>
  <si>
    <t>D+M Interiérové dveře dřevěné jednokřídlé - kopie - 900×1970 mm  - Specifikace dle PD - 02 - D.1.1.c.01. VÝPIS DVEŘÍ - D201</t>
  </si>
  <si>
    <t>766999702 SPC</t>
  </si>
  <si>
    <t>766999703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</si>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</sst>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Kč&quot;;[Red]\-#,##0\ &quot;Kč&quot;"/>
    <numFmt numFmtId="8" formatCode="#,##0.00\ &quot;Kč&quot;;[Red]\-#,##0.00\ &quot;Kč&quot;"/>
    <numFmt numFmtId="164" formatCode="#,##0;\-#,##0"/>
    <numFmt numFmtId="165" formatCode="#,##0.000;\-#,##0.000"/>
    <numFmt numFmtId="166" formatCode="#,##0.00;\-#,##0.00"/>
  </numFmts>
  <fonts count="28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106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0" fontId="0" fillId="0" borderId="2" xfId="0" applyFont="1" applyFill="1" applyBorder="1" applyAlignment="1" applyProtection="1">
      <alignment horizontal="left" vertical="top"/>
      <protection locked="0"/>
    </xf>
    <xf numFmtId="2" fontId="8" fillId="0" borderId="0" xfId="2" applyNumberFormat="1" applyFill="1" applyAlignment="1">
      <alignment horizontal="left" vertical="top"/>
      <protection locked="0"/>
    </xf>
    <xf numFmtId="0" fontId="8" fillId="0" borderId="0" xfId="2" applyFill="1" applyAlignment="1">
      <alignment horizontal="left" vertical="top"/>
      <protection locked="0"/>
    </xf>
    <xf numFmtId="0" fontId="8" fillId="0" borderId="0" xfId="2" applyAlignment="1">
      <alignment horizontal="left" vertical="top"/>
      <protection locked="0"/>
    </xf>
    <xf numFmtId="2" fontId="0" fillId="0" borderId="0" xfId="0" applyNumberFormat="1" applyFill="1"/>
    <xf numFmtId="0" fontId="27" fillId="0" borderId="0" xfId="0" applyFont="1" applyFill="1" applyAlignment="1" applyProtection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8" fontId="0" fillId="0" borderId="0" xfId="0" applyNumberFormat="1" applyFill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CC"/>
      <color rgb="FFFF00FF"/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145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1" width="10" style="7" bestFit="1" customWidth="1"/>
    <col min="12" max="13" width="9.140625" style="7"/>
    <col min="14" max="14" width="10.42578125" style="7" bestFit="1" customWidth="1"/>
    <col min="15" max="172" width="9.140625" style="7"/>
  </cols>
  <sheetData>
    <row r="1" spans="1:179" ht="18">
      <c r="A1" s="39" t="s">
        <v>111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95" t="s">
        <v>34</v>
      </c>
      <c r="B2" s="96"/>
      <c r="C2" s="96"/>
      <c r="D2" s="96"/>
      <c r="E2" s="96"/>
      <c r="F2" s="96"/>
      <c r="G2" s="96"/>
      <c r="H2" s="96"/>
      <c r="I2" s="96"/>
    </row>
    <row r="3" spans="1:179" ht="13.5" customHeight="1">
      <c r="A3" s="97" t="s">
        <v>51</v>
      </c>
      <c r="B3" s="98"/>
      <c r="C3" s="98"/>
      <c r="D3" s="98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52</v>
      </c>
      <c r="B4" s="3"/>
      <c r="C4" s="3"/>
      <c r="D4" s="3"/>
      <c r="E4" s="3"/>
      <c r="F4" s="1"/>
      <c r="G4" s="1"/>
      <c r="H4" s="4"/>
      <c r="I4" s="4"/>
      <c r="J4" s="78"/>
      <c r="K4" s="78"/>
      <c r="L4" s="78"/>
      <c r="M4" s="78"/>
      <c r="N4" s="78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8"/>
      <c r="K5" s="78"/>
      <c r="L5" s="78"/>
      <c r="M5" s="78"/>
      <c r="N5" s="78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1"/>
      <c r="K6" s="82"/>
      <c r="L6" s="82"/>
      <c r="M6" s="82"/>
      <c r="N6" s="82"/>
      <c r="O6" s="82"/>
      <c r="P6" s="82"/>
      <c r="Q6" s="82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766</v>
      </c>
      <c r="D9" s="13" t="s">
        <v>29</v>
      </c>
      <c r="E9" s="13"/>
      <c r="F9" s="24"/>
      <c r="G9" s="25"/>
      <c r="H9" s="25">
        <f>SUM(H10:H123)</f>
        <v>0</v>
      </c>
      <c r="I9" s="33"/>
      <c r="K9" s="30"/>
      <c r="L9" s="30"/>
    </row>
    <row r="10" spans="1:179" ht="27" customHeight="1">
      <c r="A10" s="48">
        <v>1</v>
      </c>
      <c r="B10" s="49">
        <v>766</v>
      </c>
      <c r="C10" s="49" t="s">
        <v>53</v>
      </c>
      <c r="D10" s="49" t="s">
        <v>55</v>
      </c>
      <c r="E10" s="49" t="s">
        <v>25</v>
      </c>
      <c r="F10" s="60">
        <f>SUM(F11)</f>
        <v>1</v>
      </c>
      <c r="G10" s="61"/>
      <c r="H10" s="61">
        <f>F10*G10</f>
        <v>0</v>
      </c>
      <c r="I10" s="62" t="s">
        <v>41</v>
      </c>
      <c r="J10" s="90"/>
      <c r="K10" s="30"/>
      <c r="L10" s="30"/>
    </row>
    <row r="11" spans="1:179" ht="13.5" customHeight="1">
      <c r="A11" s="50"/>
      <c r="B11" s="51"/>
      <c r="C11" s="51"/>
      <c r="D11" s="51" t="s">
        <v>54</v>
      </c>
      <c r="E11" s="51"/>
      <c r="F11" s="63">
        <v>1</v>
      </c>
      <c r="G11" s="47"/>
      <c r="H11" s="47"/>
      <c r="I11" s="84"/>
      <c r="J11" s="79"/>
      <c r="K11" s="30"/>
      <c r="L11" s="58"/>
    </row>
    <row r="12" spans="1:179" ht="27" customHeight="1">
      <c r="A12" s="50"/>
      <c r="B12" s="51"/>
      <c r="C12" s="51"/>
      <c r="D12" s="51" t="s">
        <v>104</v>
      </c>
      <c r="E12" s="51"/>
      <c r="F12" s="63"/>
      <c r="G12" s="47"/>
      <c r="H12" s="47"/>
      <c r="I12" s="84"/>
      <c r="J12" s="79"/>
      <c r="K12" s="30"/>
      <c r="L12" s="58"/>
    </row>
    <row r="13" spans="1:179" ht="13.5" customHeight="1">
      <c r="A13" s="31"/>
      <c r="B13" s="13"/>
      <c r="C13" s="13"/>
      <c r="D13" s="80" t="s">
        <v>46</v>
      </c>
      <c r="E13" s="13"/>
      <c r="F13" s="24"/>
      <c r="G13" s="25"/>
      <c r="H13" s="25"/>
      <c r="I13" s="84"/>
      <c r="J13" s="46"/>
      <c r="K13" s="30"/>
      <c r="L13" s="83"/>
    </row>
    <row r="14" spans="1:179" ht="27" customHeight="1">
      <c r="A14" s="48">
        <v>2</v>
      </c>
      <c r="B14" s="49">
        <v>766</v>
      </c>
      <c r="C14" s="49" t="s">
        <v>33</v>
      </c>
      <c r="D14" s="49" t="s">
        <v>57</v>
      </c>
      <c r="E14" s="49" t="s">
        <v>25</v>
      </c>
      <c r="F14" s="60">
        <f>SUM(F15)</f>
        <v>1</v>
      </c>
      <c r="G14" s="61"/>
      <c r="H14" s="61">
        <f>F14*G14</f>
        <v>0</v>
      </c>
      <c r="I14" s="62" t="s">
        <v>41</v>
      </c>
      <c r="J14" s="90"/>
      <c r="K14" s="30"/>
      <c r="L14" s="30"/>
    </row>
    <row r="15" spans="1:179" ht="13.5" customHeight="1">
      <c r="A15" s="50"/>
      <c r="B15" s="51"/>
      <c r="C15" s="51"/>
      <c r="D15" s="51" t="s">
        <v>56</v>
      </c>
      <c r="E15" s="51"/>
      <c r="F15" s="63">
        <v>1</v>
      </c>
      <c r="G15" s="47"/>
      <c r="H15" s="47"/>
      <c r="I15" s="84"/>
      <c r="J15" s="79"/>
      <c r="K15" s="30"/>
      <c r="L15" s="58"/>
    </row>
    <row r="16" spans="1:179" ht="27" customHeight="1">
      <c r="A16" s="50"/>
      <c r="B16" s="51"/>
      <c r="C16" s="51"/>
      <c r="D16" s="51" t="s">
        <v>104</v>
      </c>
      <c r="E16" s="51"/>
      <c r="F16" s="63"/>
      <c r="G16" s="47"/>
      <c r="H16" s="47"/>
      <c r="I16" s="84"/>
      <c r="J16" s="79"/>
      <c r="K16" s="30"/>
      <c r="L16" s="58"/>
    </row>
    <row r="17" spans="1:12" ht="13.5" customHeight="1">
      <c r="A17" s="31"/>
      <c r="B17" s="13"/>
      <c r="C17" s="13"/>
      <c r="D17" s="80" t="s">
        <v>46</v>
      </c>
      <c r="E17" s="13"/>
      <c r="F17" s="24"/>
      <c r="G17" s="25"/>
      <c r="H17" s="25"/>
      <c r="I17" s="84"/>
      <c r="J17" s="46"/>
      <c r="K17" s="30"/>
      <c r="L17" s="30"/>
    </row>
    <row r="18" spans="1:12" ht="27" customHeight="1">
      <c r="A18" s="48">
        <v>3</v>
      </c>
      <c r="B18" s="49">
        <v>766</v>
      </c>
      <c r="C18" s="49" t="s">
        <v>35</v>
      </c>
      <c r="D18" s="49" t="s">
        <v>58</v>
      </c>
      <c r="E18" s="49" t="s">
        <v>25</v>
      </c>
      <c r="F18" s="60">
        <f>SUM(F19)</f>
        <v>1</v>
      </c>
      <c r="G18" s="61"/>
      <c r="H18" s="61">
        <f>F18*G18</f>
        <v>0</v>
      </c>
      <c r="I18" s="62" t="s">
        <v>41</v>
      </c>
      <c r="J18" s="30"/>
      <c r="K18" s="30"/>
      <c r="L18" s="30"/>
    </row>
    <row r="19" spans="1:12" ht="13.5" customHeight="1">
      <c r="A19" s="50"/>
      <c r="B19" s="51"/>
      <c r="C19" s="51"/>
      <c r="D19" s="51" t="s">
        <v>56</v>
      </c>
      <c r="E19" s="51"/>
      <c r="F19" s="63">
        <v>1</v>
      </c>
      <c r="G19" s="47"/>
      <c r="H19" s="47"/>
      <c r="I19" s="84"/>
      <c r="J19" s="79"/>
      <c r="K19" s="30"/>
      <c r="L19" s="58"/>
    </row>
    <row r="20" spans="1:12" ht="27" customHeight="1">
      <c r="A20" s="50"/>
      <c r="B20" s="51"/>
      <c r="C20" s="51"/>
      <c r="D20" s="51" t="s">
        <v>104</v>
      </c>
      <c r="E20" s="51"/>
      <c r="F20" s="63"/>
      <c r="G20" s="47"/>
      <c r="H20" s="47"/>
      <c r="I20" s="84"/>
      <c r="J20" s="79"/>
      <c r="K20" s="30"/>
      <c r="L20" s="58"/>
    </row>
    <row r="21" spans="1:12" ht="13.5" customHeight="1">
      <c r="A21" s="31"/>
      <c r="B21" s="13"/>
      <c r="C21" s="13"/>
      <c r="D21" s="80" t="s">
        <v>46</v>
      </c>
      <c r="E21" s="13"/>
      <c r="F21" s="24"/>
      <c r="G21" s="25"/>
      <c r="H21" s="25"/>
      <c r="I21" s="84"/>
      <c r="J21" s="46"/>
      <c r="K21" s="30"/>
      <c r="L21" s="30"/>
    </row>
    <row r="22" spans="1:12" ht="27" customHeight="1">
      <c r="A22" s="48">
        <v>4</v>
      </c>
      <c r="B22" s="49">
        <v>766</v>
      </c>
      <c r="C22" s="49" t="s">
        <v>42</v>
      </c>
      <c r="D22" s="49" t="s">
        <v>105</v>
      </c>
      <c r="E22" s="49" t="s">
        <v>25</v>
      </c>
      <c r="F22" s="60">
        <f>SUM(F23)</f>
        <v>1</v>
      </c>
      <c r="G22" s="61"/>
      <c r="H22" s="61">
        <f>F22*G22</f>
        <v>0</v>
      </c>
      <c r="I22" s="62" t="s">
        <v>41</v>
      </c>
      <c r="J22" s="91"/>
      <c r="K22" s="30"/>
      <c r="L22" s="30"/>
    </row>
    <row r="23" spans="1:12" ht="13.5" customHeight="1">
      <c r="A23" s="50"/>
      <c r="B23" s="51"/>
      <c r="C23" s="51"/>
      <c r="D23" s="51" t="s">
        <v>56</v>
      </c>
      <c r="E23" s="51"/>
      <c r="F23" s="63">
        <v>1</v>
      </c>
      <c r="G23" s="47"/>
      <c r="H23" s="47"/>
      <c r="I23" s="84"/>
      <c r="J23" s="79"/>
      <c r="K23" s="30"/>
      <c r="L23" s="58"/>
    </row>
    <row r="24" spans="1:12" ht="27" customHeight="1">
      <c r="A24" s="50"/>
      <c r="B24" s="51"/>
      <c r="C24" s="51"/>
      <c r="D24" s="51" t="s">
        <v>104</v>
      </c>
      <c r="E24" s="51"/>
      <c r="F24" s="63"/>
      <c r="G24" s="47"/>
      <c r="H24" s="47"/>
      <c r="I24" s="84"/>
      <c r="J24" s="79"/>
      <c r="K24" s="30"/>
      <c r="L24" s="58"/>
    </row>
    <row r="25" spans="1:12" ht="13.5" customHeight="1">
      <c r="A25" s="31"/>
      <c r="B25" s="13"/>
      <c r="C25" s="13"/>
      <c r="D25" s="80" t="s">
        <v>46</v>
      </c>
      <c r="E25" s="13"/>
      <c r="F25" s="24"/>
      <c r="G25" s="25"/>
      <c r="H25" s="25"/>
      <c r="I25" s="84"/>
      <c r="J25" s="46"/>
      <c r="K25" s="30"/>
      <c r="L25" s="30"/>
    </row>
    <row r="26" spans="1:12" ht="27" customHeight="1">
      <c r="A26" s="48">
        <v>5</v>
      </c>
      <c r="B26" s="49">
        <v>766</v>
      </c>
      <c r="C26" s="49" t="s">
        <v>43</v>
      </c>
      <c r="D26" s="49" t="s">
        <v>59</v>
      </c>
      <c r="E26" s="49" t="s">
        <v>25</v>
      </c>
      <c r="F26" s="60">
        <f>SUM(F27)</f>
        <v>1</v>
      </c>
      <c r="G26" s="61"/>
      <c r="H26" s="61">
        <f>F26*G26</f>
        <v>0</v>
      </c>
      <c r="I26" s="62" t="s">
        <v>41</v>
      </c>
      <c r="J26" s="30"/>
      <c r="K26" s="30"/>
      <c r="L26" s="30"/>
    </row>
    <row r="27" spans="1:12" ht="13.5" customHeight="1">
      <c r="A27" s="50"/>
      <c r="B27" s="51"/>
      <c r="C27" s="51"/>
      <c r="D27" s="51" t="s">
        <v>56</v>
      </c>
      <c r="E27" s="51"/>
      <c r="F27" s="63">
        <v>1</v>
      </c>
      <c r="G27" s="47"/>
      <c r="H27" s="47"/>
      <c r="I27" s="84"/>
      <c r="J27" s="79"/>
      <c r="K27" s="30"/>
      <c r="L27" s="58"/>
    </row>
    <row r="28" spans="1:12" ht="27" customHeight="1">
      <c r="A28" s="50"/>
      <c r="B28" s="51"/>
      <c r="C28" s="51"/>
      <c r="D28" s="51" t="s">
        <v>104</v>
      </c>
      <c r="E28" s="51"/>
      <c r="F28" s="63"/>
      <c r="G28" s="47"/>
      <c r="H28" s="47"/>
      <c r="I28" s="84"/>
      <c r="J28" s="79"/>
      <c r="K28" s="30"/>
      <c r="L28" s="58"/>
    </row>
    <row r="29" spans="1:12" ht="13.5" customHeight="1">
      <c r="A29" s="31"/>
      <c r="B29" s="13"/>
      <c r="C29" s="13"/>
      <c r="D29" s="80" t="s">
        <v>46</v>
      </c>
      <c r="E29" s="13"/>
      <c r="F29" s="24"/>
      <c r="G29" s="25"/>
      <c r="H29" s="25"/>
      <c r="I29" s="84"/>
      <c r="J29" s="46"/>
      <c r="K29" s="30"/>
      <c r="L29" s="30"/>
    </row>
    <row r="30" spans="1:12" ht="27" customHeight="1">
      <c r="A30" s="48">
        <v>6</v>
      </c>
      <c r="B30" s="49">
        <v>766</v>
      </c>
      <c r="C30" s="49" t="s">
        <v>48</v>
      </c>
      <c r="D30" s="49" t="s">
        <v>60</v>
      </c>
      <c r="E30" s="49" t="s">
        <v>25</v>
      </c>
      <c r="F30" s="60">
        <f>SUM(F31)</f>
        <v>1</v>
      </c>
      <c r="G30" s="61"/>
      <c r="H30" s="61">
        <f>F30*G30</f>
        <v>0</v>
      </c>
      <c r="I30" s="62" t="s">
        <v>41</v>
      </c>
      <c r="J30" s="30"/>
      <c r="K30" s="30"/>
      <c r="L30" s="30"/>
    </row>
    <row r="31" spans="1:12" ht="13.5" customHeight="1">
      <c r="A31" s="50"/>
      <c r="B31" s="51"/>
      <c r="C31" s="51"/>
      <c r="D31" s="51" t="s">
        <v>56</v>
      </c>
      <c r="E31" s="51"/>
      <c r="F31" s="63">
        <v>1</v>
      </c>
      <c r="G31" s="47"/>
      <c r="H31" s="47"/>
      <c r="I31" s="84"/>
      <c r="J31" s="79"/>
      <c r="K31" s="30"/>
      <c r="L31" s="58"/>
    </row>
    <row r="32" spans="1:12" ht="27" customHeight="1">
      <c r="A32" s="50"/>
      <c r="B32" s="51"/>
      <c r="C32" s="51"/>
      <c r="D32" s="51" t="s">
        <v>104</v>
      </c>
      <c r="E32" s="51"/>
      <c r="F32" s="63"/>
      <c r="G32" s="47"/>
      <c r="H32" s="47"/>
      <c r="I32" s="84"/>
      <c r="J32" s="79"/>
      <c r="K32" s="30"/>
      <c r="L32" s="58"/>
    </row>
    <row r="33" spans="1:12" ht="13.5" customHeight="1">
      <c r="A33" s="31"/>
      <c r="B33" s="13"/>
      <c r="C33" s="13"/>
      <c r="D33" s="80" t="s">
        <v>46</v>
      </c>
      <c r="E33" s="13"/>
      <c r="F33" s="24"/>
      <c r="G33" s="25"/>
      <c r="H33" s="25"/>
      <c r="I33" s="84"/>
      <c r="J33" s="46"/>
      <c r="K33" s="30"/>
      <c r="L33" s="30"/>
    </row>
    <row r="34" spans="1:12" ht="27" customHeight="1">
      <c r="A34" s="48">
        <v>7</v>
      </c>
      <c r="B34" s="49">
        <v>766</v>
      </c>
      <c r="C34" s="49" t="s">
        <v>36</v>
      </c>
      <c r="D34" s="49" t="s">
        <v>61</v>
      </c>
      <c r="E34" s="49" t="s">
        <v>25</v>
      </c>
      <c r="F34" s="60">
        <f>SUM(F35)</f>
        <v>1</v>
      </c>
      <c r="G34" s="61"/>
      <c r="H34" s="61">
        <f>F34*G34</f>
        <v>0</v>
      </c>
      <c r="I34" s="62" t="s">
        <v>41</v>
      </c>
      <c r="J34" s="30"/>
      <c r="K34" s="30"/>
      <c r="L34" s="30"/>
    </row>
    <row r="35" spans="1:12" ht="13.5" customHeight="1">
      <c r="A35" s="50"/>
      <c r="B35" s="51"/>
      <c r="C35" s="51"/>
      <c r="D35" s="51" t="s">
        <v>47</v>
      </c>
      <c r="E35" s="51"/>
      <c r="F35" s="63">
        <v>1</v>
      </c>
      <c r="G35" s="47"/>
      <c r="H35" s="47"/>
      <c r="I35" s="84"/>
      <c r="J35" s="79"/>
      <c r="K35" s="30"/>
      <c r="L35" s="58"/>
    </row>
    <row r="36" spans="1:12" ht="27" customHeight="1">
      <c r="A36" s="50"/>
      <c r="B36" s="51"/>
      <c r="C36" s="51"/>
      <c r="D36" s="51" t="s">
        <v>104</v>
      </c>
      <c r="E36" s="51"/>
      <c r="F36" s="63"/>
      <c r="G36" s="47"/>
      <c r="H36" s="47"/>
      <c r="I36" s="84"/>
      <c r="J36" s="79"/>
      <c r="K36" s="30"/>
      <c r="L36" s="58"/>
    </row>
    <row r="37" spans="1:12" ht="13.5" customHeight="1">
      <c r="A37" s="31"/>
      <c r="B37" s="13"/>
      <c r="C37" s="13"/>
      <c r="D37" s="80" t="s">
        <v>46</v>
      </c>
      <c r="E37" s="13"/>
      <c r="F37" s="24"/>
      <c r="G37" s="25"/>
      <c r="H37" s="25"/>
      <c r="I37" s="84"/>
      <c r="J37" s="46"/>
      <c r="K37" s="30"/>
      <c r="L37" s="30"/>
    </row>
    <row r="38" spans="1:12" ht="27" customHeight="1">
      <c r="A38" s="48">
        <v>8</v>
      </c>
      <c r="B38" s="49">
        <v>766</v>
      </c>
      <c r="C38" s="49" t="s">
        <v>49</v>
      </c>
      <c r="D38" s="49" t="s">
        <v>62</v>
      </c>
      <c r="E38" s="49" t="s">
        <v>25</v>
      </c>
      <c r="F38" s="60">
        <f>SUM(F39)</f>
        <v>1</v>
      </c>
      <c r="G38" s="61"/>
      <c r="H38" s="61">
        <f>F38*G38</f>
        <v>0</v>
      </c>
      <c r="I38" s="62" t="s">
        <v>41</v>
      </c>
      <c r="J38" s="30"/>
      <c r="K38" s="30"/>
      <c r="L38" s="30"/>
    </row>
    <row r="39" spans="1:12" ht="13.5" customHeight="1">
      <c r="A39" s="50"/>
      <c r="B39" s="51"/>
      <c r="C39" s="51"/>
      <c r="D39" s="51" t="s">
        <v>47</v>
      </c>
      <c r="E39" s="51"/>
      <c r="F39" s="63">
        <v>1</v>
      </c>
      <c r="G39" s="47"/>
      <c r="H39" s="47"/>
      <c r="I39" s="84"/>
      <c r="J39" s="79"/>
      <c r="K39" s="30"/>
      <c r="L39" s="58"/>
    </row>
    <row r="40" spans="1:12" ht="27" customHeight="1">
      <c r="A40" s="50"/>
      <c r="B40" s="51"/>
      <c r="C40" s="51"/>
      <c r="D40" s="51" t="s">
        <v>104</v>
      </c>
      <c r="E40" s="51"/>
      <c r="F40" s="63"/>
      <c r="G40" s="47"/>
      <c r="H40" s="47"/>
      <c r="I40" s="84"/>
      <c r="J40" s="79"/>
      <c r="K40" s="30"/>
      <c r="L40" s="58"/>
    </row>
    <row r="41" spans="1:12" ht="13.5" customHeight="1">
      <c r="A41" s="31"/>
      <c r="B41" s="13"/>
      <c r="C41" s="13"/>
      <c r="D41" s="80" t="s">
        <v>46</v>
      </c>
      <c r="E41" s="13"/>
      <c r="F41" s="24"/>
      <c r="G41" s="25"/>
      <c r="H41" s="25"/>
      <c r="I41" s="84"/>
      <c r="J41" s="46"/>
      <c r="K41" s="30"/>
      <c r="L41" s="30"/>
    </row>
    <row r="42" spans="1:12" ht="27" customHeight="1">
      <c r="A42" s="48">
        <v>9</v>
      </c>
      <c r="B42" s="49">
        <v>766</v>
      </c>
      <c r="C42" s="49" t="s">
        <v>45</v>
      </c>
      <c r="D42" s="49" t="s">
        <v>106</v>
      </c>
      <c r="E42" s="49" t="s">
        <v>25</v>
      </c>
      <c r="F42" s="60">
        <f>SUM(F43)</f>
        <v>1</v>
      </c>
      <c r="G42" s="61"/>
      <c r="H42" s="61">
        <f>F42*G42</f>
        <v>0</v>
      </c>
      <c r="I42" s="62" t="s">
        <v>41</v>
      </c>
      <c r="J42" s="91"/>
      <c r="K42" s="30"/>
      <c r="L42" s="30"/>
    </row>
    <row r="43" spans="1:12" ht="13.5" customHeight="1">
      <c r="A43" s="50"/>
      <c r="B43" s="51"/>
      <c r="C43" s="51"/>
      <c r="D43" s="51" t="s">
        <v>47</v>
      </c>
      <c r="E43" s="51"/>
      <c r="F43" s="63">
        <v>1</v>
      </c>
      <c r="G43" s="47"/>
      <c r="H43" s="47"/>
      <c r="I43" s="84"/>
      <c r="J43" s="79"/>
      <c r="K43" s="30"/>
      <c r="L43" s="58"/>
    </row>
    <row r="44" spans="1:12" ht="27" customHeight="1">
      <c r="A44" s="50"/>
      <c r="B44" s="51"/>
      <c r="C44" s="51"/>
      <c r="D44" s="51" t="s">
        <v>104</v>
      </c>
      <c r="E44" s="51"/>
      <c r="F44" s="63"/>
      <c r="G44" s="47"/>
      <c r="H44" s="47"/>
      <c r="I44" s="84"/>
      <c r="J44" s="79"/>
      <c r="K44" s="30"/>
      <c r="L44" s="58"/>
    </row>
    <row r="45" spans="1:12" ht="13.5" customHeight="1">
      <c r="A45" s="31"/>
      <c r="B45" s="13"/>
      <c r="C45" s="13"/>
      <c r="D45" s="80" t="s">
        <v>46</v>
      </c>
      <c r="E45" s="13"/>
      <c r="F45" s="24"/>
      <c r="G45" s="25"/>
      <c r="H45" s="25"/>
      <c r="I45" s="84"/>
      <c r="J45" s="46"/>
      <c r="K45" s="30"/>
      <c r="L45" s="30"/>
    </row>
    <row r="46" spans="1:12" ht="27" customHeight="1">
      <c r="A46" s="48">
        <v>10</v>
      </c>
      <c r="B46" s="49">
        <v>766</v>
      </c>
      <c r="C46" s="49" t="s">
        <v>88</v>
      </c>
      <c r="D46" s="49" t="s">
        <v>63</v>
      </c>
      <c r="E46" s="49" t="s">
        <v>25</v>
      </c>
      <c r="F46" s="60">
        <f>SUM(F47)</f>
        <v>1</v>
      </c>
      <c r="G46" s="61"/>
      <c r="H46" s="61">
        <f>F46*G46</f>
        <v>0</v>
      </c>
      <c r="I46" s="62" t="s">
        <v>41</v>
      </c>
      <c r="J46" s="30"/>
      <c r="K46" s="30"/>
      <c r="L46" s="30"/>
    </row>
    <row r="47" spans="1:12" ht="13.5" customHeight="1">
      <c r="A47" s="50"/>
      <c r="B47" s="51"/>
      <c r="C47" s="51"/>
      <c r="D47" s="51" t="s">
        <v>47</v>
      </c>
      <c r="E47" s="51"/>
      <c r="F47" s="63">
        <v>1</v>
      </c>
      <c r="G47" s="47"/>
      <c r="H47" s="47"/>
      <c r="I47" s="84"/>
      <c r="J47" s="79"/>
      <c r="K47" s="30"/>
      <c r="L47" s="58"/>
    </row>
    <row r="48" spans="1:12" ht="27" customHeight="1">
      <c r="A48" s="50"/>
      <c r="B48" s="51"/>
      <c r="C48" s="51"/>
      <c r="D48" s="51" t="s">
        <v>104</v>
      </c>
      <c r="E48" s="51"/>
      <c r="F48" s="63"/>
      <c r="G48" s="47"/>
      <c r="H48" s="47"/>
      <c r="I48" s="84"/>
      <c r="J48" s="79"/>
      <c r="K48" s="30"/>
      <c r="L48" s="58"/>
    </row>
    <row r="49" spans="1:12" ht="13.5" customHeight="1">
      <c r="A49" s="31"/>
      <c r="B49" s="13"/>
      <c r="C49" s="13"/>
      <c r="D49" s="80" t="s">
        <v>46</v>
      </c>
      <c r="E49" s="13"/>
      <c r="F49" s="24"/>
      <c r="G49" s="25"/>
      <c r="H49" s="25"/>
      <c r="I49" s="84"/>
      <c r="J49" s="46"/>
      <c r="K49" s="30"/>
      <c r="L49" s="30"/>
    </row>
    <row r="50" spans="1:12" ht="27" customHeight="1">
      <c r="A50" s="48">
        <v>11</v>
      </c>
      <c r="B50" s="49">
        <v>766</v>
      </c>
      <c r="C50" s="49" t="s">
        <v>89</v>
      </c>
      <c r="D50" s="49" t="s">
        <v>64</v>
      </c>
      <c r="E50" s="49" t="s">
        <v>25</v>
      </c>
      <c r="F50" s="60">
        <f>SUM(F51)</f>
        <v>1</v>
      </c>
      <c r="G50" s="61"/>
      <c r="H50" s="61">
        <f>F50*G50</f>
        <v>0</v>
      </c>
      <c r="I50" s="62" t="s">
        <v>41</v>
      </c>
      <c r="J50" s="30"/>
      <c r="K50" s="30"/>
      <c r="L50" s="30"/>
    </row>
    <row r="51" spans="1:12" ht="13.5" customHeight="1">
      <c r="A51" s="50"/>
      <c r="B51" s="51"/>
      <c r="C51" s="51"/>
      <c r="D51" s="51" t="s">
        <v>47</v>
      </c>
      <c r="E51" s="51"/>
      <c r="F51" s="63">
        <v>1</v>
      </c>
      <c r="G51" s="47"/>
      <c r="H51" s="47"/>
      <c r="I51" s="84"/>
      <c r="J51" s="79"/>
      <c r="K51" s="30"/>
      <c r="L51" s="58"/>
    </row>
    <row r="52" spans="1:12" ht="27" customHeight="1">
      <c r="A52" s="50"/>
      <c r="B52" s="51"/>
      <c r="C52" s="51"/>
      <c r="D52" s="51" t="s">
        <v>104</v>
      </c>
      <c r="E52" s="51"/>
      <c r="F52" s="63"/>
      <c r="G52" s="47"/>
      <c r="H52" s="47"/>
      <c r="I52" s="84"/>
      <c r="J52" s="79"/>
      <c r="K52" s="30"/>
      <c r="L52" s="58"/>
    </row>
    <row r="53" spans="1:12" ht="13.5" customHeight="1">
      <c r="A53" s="31"/>
      <c r="B53" s="13"/>
      <c r="C53" s="13"/>
      <c r="D53" s="80" t="s">
        <v>46</v>
      </c>
      <c r="E53" s="13"/>
      <c r="F53" s="24"/>
      <c r="G53" s="25"/>
      <c r="H53" s="25"/>
      <c r="I53" s="84"/>
      <c r="J53" s="46"/>
      <c r="K53" s="30"/>
      <c r="L53" s="30"/>
    </row>
    <row r="54" spans="1:12" ht="27" customHeight="1">
      <c r="A54" s="48">
        <v>12</v>
      </c>
      <c r="B54" s="49">
        <v>766</v>
      </c>
      <c r="C54" s="49" t="s">
        <v>37</v>
      </c>
      <c r="D54" s="49" t="s">
        <v>65</v>
      </c>
      <c r="E54" s="49" t="s">
        <v>25</v>
      </c>
      <c r="F54" s="60">
        <f>SUM(F55)</f>
        <v>1</v>
      </c>
      <c r="G54" s="61"/>
      <c r="H54" s="61">
        <f>F54*G54</f>
        <v>0</v>
      </c>
      <c r="I54" s="62" t="s">
        <v>41</v>
      </c>
      <c r="J54" s="30"/>
      <c r="K54" s="30"/>
      <c r="L54" s="30"/>
    </row>
    <row r="55" spans="1:12" ht="13.5" customHeight="1">
      <c r="A55" s="50"/>
      <c r="B55" s="51"/>
      <c r="C55" s="51"/>
      <c r="D55" s="51" t="s">
        <v>66</v>
      </c>
      <c r="E55" s="51"/>
      <c r="F55" s="63">
        <v>1</v>
      </c>
      <c r="G55" s="47"/>
      <c r="H55" s="47"/>
      <c r="I55" s="84"/>
      <c r="J55" s="79"/>
      <c r="K55" s="30"/>
      <c r="L55" s="58"/>
    </row>
    <row r="56" spans="1:12" ht="27" customHeight="1">
      <c r="A56" s="50"/>
      <c r="B56" s="51"/>
      <c r="C56" s="51"/>
      <c r="D56" s="51" t="s">
        <v>104</v>
      </c>
      <c r="E56" s="51"/>
      <c r="F56" s="63"/>
      <c r="G56" s="47"/>
      <c r="H56" s="47"/>
      <c r="I56" s="84"/>
      <c r="J56" s="79"/>
      <c r="K56" s="30"/>
      <c r="L56" s="58"/>
    </row>
    <row r="57" spans="1:12" ht="13.5" customHeight="1">
      <c r="A57" s="31"/>
      <c r="B57" s="13"/>
      <c r="C57" s="13"/>
      <c r="D57" s="80" t="s">
        <v>46</v>
      </c>
      <c r="E57" s="13"/>
      <c r="F57" s="24"/>
      <c r="G57" s="25"/>
      <c r="H57" s="25"/>
      <c r="I57" s="84"/>
      <c r="J57" s="46"/>
      <c r="K57" s="30"/>
      <c r="L57" s="30"/>
    </row>
    <row r="58" spans="1:12" ht="27" customHeight="1">
      <c r="A58" s="48">
        <v>13</v>
      </c>
      <c r="B58" s="49">
        <v>766</v>
      </c>
      <c r="C58" s="49" t="s">
        <v>38</v>
      </c>
      <c r="D58" s="49" t="s">
        <v>67</v>
      </c>
      <c r="E58" s="49" t="s">
        <v>25</v>
      </c>
      <c r="F58" s="60">
        <f>SUM(F59)</f>
        <v>1</v>
      </c>
      <c r="G58" s="61"/>
      <c r="H58" s="61">
        <f>F58*G58</f>
        <v>0</v>
      </c>
      <c r="I58" s="62" t="s">
        <v>41</v>
      </c>
      <c r="J58" s="30"/>
      <c r="K58" s="30"/>
      <c r="L58" s="30"/>
    </row>
    <row r="59" spans="1:12" ht="13.5" customHeight="1">
      <c r="A59" s="50"/>
      <c r="B59" s="51"/>
      <c r="C59" s="51"/>
      <c r="D59" s="51" t="s">
        <v>66</v>
      </c>
      <c r="E59" s="51"/>
      <c r="F59" s="63">
        <v>1</v>
      </c>
      <c r="G59" s="47"/>
      <c r="H59" s="47"/>
      <c r="I59" s="84"/>
      <c r="J59" s="79"/>
      <c r="K59" s="30"/>
      <c r="L59" s="58"/>
    </row>
    <row r="60" spans="1:12" ht="27" customHeight="1">
      <c r="A60" s="50"/>
      <c r="B60" s="51"/>
      <c r="C60" s="51"/>
      <c r="D60" s="51" t="s">
        <v>104</v>
      </c>
      <c r="E60" s="51"/>
      <c r="F60" s="63"/>
      <c r="G60" s="47"/>
      <c r="H60" s="47"/>
      <c r="I60" s="84"/>
      <c r="J60" s="79"/>
      <c r="K60" s="30"/>
      <c r="L60" s="58"/>
    </row>
    <row r="61" spans="1:12" ht="13.5" customHeight="1">
      <c r="A61" s="31"/>
      <c r="B61" s="13"/>
      <c r="C61" s="13"/>
      <c r="D61" s="80" t="s">
        <v>46</v>
      </c>
      <c r="E61" s="13"/>
      <c r="F61" s="24"/>
      <c r="G61" s="25"/>
      <c r="H61" s="25"/>
      <c r="I61" s="84"/>
      <c r="J61" s="46"/>
      <c r="K61" s="30"/>
      <c r="L61" s="30"/>
    </row>
    <row r="62" spans="1:12" ht="27" customHeight="1">
      <c r="A62" s="48">
        <v>14</v>
      </c>
      <c r="B62" s="49">
        <v>766</v>
      </c>
      <c r="C62" s="49" t="s">
        <v>90</v>
      </c>
      <c r="D62" s="49" t="s">
        <v>68</v>
      </c>
      <c r="E62" s="49" t="s">
        <v>25</v>
      </c>
      <c r="F62" s="60">
        <f>SUM(F63)</f>
        <v>1</v>
      </c>
      <c r="G62" s="61"/>
      <c r="H62" s="61">
        <f>F62*G62</f>
        <v>0</v>
      </c>
      <c r="I62" s="62" t="s">
        <v>41</v>
      </c>
      <c r="J62" s="91"/>
      <c r="K62" s="30"/>
      <c r="L62" s="30"/>
    </row>
    <row r="63" spans="1:12" ht="13.5" customHeight="1">
      <c r="A63" s="50"/>
      <c r="B63" s="51"/>
      <c r="C63" s="51"/>
      <c r="D63" s="51" t="s">
        <v>66</v>
      </c>
      <c r="E63" s="51"/>
      <c r="F63" s="63">
        <v>1</v>
      </c>
      <c r="G63" s="47"/>
      <c r="H63" s="47"/>
      <c r="I63" s="84"/>
      <c r="J63" s="79"/>
      <c r="K63" s="30"/>
      <c r="L63" s="58"/>
    </row>
    <row r="64" spans="1:12" ht="27" customHeight="1">
      <c r="A64" s="50"/>
      <c r="B64" s="51"/>
      <c r="C64" s="51"/>
      <c r="D64" s="51" t="s">
        <v>104</v>
      </c>
      <c r="E64" s="51"/>
      <c r="F64" s="63"/>
      <c r="G64" s="47"/>
      <c r="H64" s="47"/>
      <c r="I64" s="84"/>
      <c r="J64" s="79"/>
      <c r="K64" s="30"/>
      <c r="L64" s="58"/>
    </row>
    <row r="65" spans="1:12" ht="13.5" customHeight="1">
      <c r="A65" s="31"/>
      <c r="B65" s="13"/>
      <c r="C65" s="13"/>
      <c r="D65" s="80" t="s">
        <v>46</v>
      </c>
      <c r="E65" s="13"/>
      <c r="F65" s="24"/>
      <c r="G65" s="25"/>
      <c r="H65" s="25"/>
      <c r="I65" s="84"/>
      <c r="J65" s="46"/>
      <c r="K65" s="30"/>
      <c r="L65" s="30"/>
    </row>
    <row r="66" spans="1:12" ht="27" customHeight="1">
      <c r="A66" s="48">
        <v>15</v>
      </c>
      <c r="B66" s="49">
        <v>766</v>
      </c>
      <c r="C66" s="49" t="s">
        <v>91</v>
      </c>
      <c r="D66" s="49" t="s">
        <v>69</v>
      </c>
      <c r="E66" s="49" t="s">
        <v>25</v>
      </c>
      <c r="F66" s="60">
        <f>SUM(F67)</f>
        <v>1</v>
      </c>
      <c r="G66" s="61"/>
      <c r="H66" s="61">
        <f>F66*G66</f>
        <v>0</v>
      </c>
      <c r="I66" s="62" t="s">
        <v>41</v>
      </c>
      <c r="J66" s="30"/>
      <c r="K66" s="30"/>
      <c r="L66" s="30"/>
    </row>
    <row r="67" spans="1:12" ht="13.5" customHeight="1">
      <c r="A67" s="50"/>
      <c r="B67" s="51"/>
      <c r="C67" s="51"/>
      <c r="D67" s="51" t="s">
        <v>66</v>
      </c>
      <c r="E67" s="51"/>
      <c r="F67" s="63">
        <v>1</v>
      </c>
      <c r="G67" s="47"/>
      <c r="H67" s="47"/>
      <c r="I67" s="84"/>
      <c r="J67" s="79"/>
      <c r="K67" s="30"/>
      <c r="L67" s="58"/>
    </row>
    <row r="68" spans="1:12" ht="27" customHeight="1">
      <c r="A68" s="50"/>
      <c r="B68" s="51"/>
      <c r="C68" s="51"/>
      <c r="D68" s="51" t="s">
        <v>104</v>
      </c>
      <c r="E68" s="51"/>
      <c r="F68" s="63"/>
      <c r="G68" s="47"/>
      <c r="H68" s="47"/>
      <c r="I68" s="84"/>
      <c r="J68" s="79"/>
      <c r="K68" s="30"/>
      <c r="L68" s="58"/>
    </row>
    <row r="69" spans="1:12" ht="13.5" customHeight="1">
      <c r="A69" s="31"/>
      <c r="B69" s="13"/>
      <c r="C69" s="13"/>
      <c r="D69" s="80" t="s">
        <v>46</v>
      </c>
      <c r="E69" s="13"/>
      <c r="F69" s="24"/>
      <c r="G69" s="25"/>
      <c r="H69" s="25"/>
      <c r="I69" s="84"/>
      <c r="J69" s="46"/>
      <c r="K69" s="30"/>
      <c r="L69" s="30"/>
    </row>
    <row r="70" spans="1:12" ht="27" customHeight="1">
      <c r="A70" s="48">
        <v>16</v>
      </c>
      <c r="B70" s="49">
        <v>766</v>
      </c>
      <c r="C70" s="49" t="s">
        <v>92</v>
      </c>
      <c r="D70" s="49" t="s">
        <v>70</v>
      </c>
      <c r="E70" s="49" t="s">
        <v>25</v>
      </c>
      <c r="F70" s="60">
        <f>SUM(F71)</f>
        <v>1</v>
      </c>
      <c r="G70" s="61"/>
      <c r="H70" s="61">
        <f>F70*G70</f>
        <v>0</v>
      </c>
      <c r="I70" s="62" t="s">
        <v>41</v>
      </c>
      <c r="J70" s="30"/>
      <c r="K70" s="30"/>
      <c r="L70" s="30"/>
    </row>
    <row r="71" spans="1:12" ht="13.5" customHeight="1">
      <c r="A71" s="50"/>
      <c r="B71" s="51"/>
      <c r="C71" s="51"/>
      <c r="D71" s="51" t="s">
        <v>66</v>
      </c>
      <c r="E71" s="51"/>
      <c r="F71" s="63">
        <v>1</v>
      </c>
      <c r="G71" s="47"/>
      <c r="H71" s="47"/>
      <c r="I71" s="84"/>
      <c r="J71" s="79"/>
      <c r="K71" s="30"/>
      <c r="L71" s="58"/>
    </row>
    <row r="72" spans="1:12" ht="27" customHeight="1">
      <c r="A72" s="50"/>
      <c r="B72" s="51"/>
      <c r="C72" s="51"/>
      <c r="D72" s="51" t="s">
        <v>104</v>
      </c>
      <c r="E72" s="51"/>
      <c r="F72" s="63"/>
      <c r="G72" s="47"/>
      <c r="H72" s="47"/>
      <c r="I72" s="84"/>
      <c r="J72" s="79"/>
      <c r="K72" s="30"/>
      <c r="L72" s="58"/>
    </row>
    <row r="73" spans="1:12" ht="13.5" customHeight="1">
      <c r="A73" s="31"/>
      <c r="B73" s="13"/>
      <c r="C73" s="13"/>
      <c r="D73" s="80" t="s">
        <v>46</v>
      </c>
      <c r="E73" s="13"/>
      <c r="F73" s="24"/>
      <c r="G73" s="25"/>
      <c r="H73" s="25"/>
      <c r="I73" s="84"/>
      <c r="J73" s="46"/>
      <c r="K73" s="30"/>
      <c r="L73" s="30"/>
    </row>
    <row r="74" spans="1:12" ht="27" customHeight="1">
      <c r="A74" s="48">
        <v>17</v>
      </c>
      <c r="B74" s="49">
        <v>766</v>
      </c>
      <c r="C74" s="49" t="s">
        <v>93</v>
      </c>
      <c r="D74" s="49" t="s">
        <v>71</v>
      </c>
      <c r="E74" s="49" t="s">
        <v>25</v>
      </c>
      <c r="F74" s="60">
        <f>SUM(F75)</f>
        <v>1</v>
      </c>
      <c r="G74" s="61"/>
      <c r="H74" s="61">
        <f>F74*G74</f>
        <v>0</v>
      </c>
      <c r="I74" s="62" t="s">
        <v>41</v>
      </c>
      <c r="J74" s="30"/>
      <c r="K74" s="30"/>
      <c r="L74" s="30"/>
    </row>
    <row r="75" spans="1:12" ht="13.5" customHeight="1">
      <c r="A75" s="50"/>
      <c r="B75" s="51"/>
      <c r="C75" s="51"/>
      <c r="D75" s="51" t="s">
        <v>75</v>
      </c>
      <c r="E75" s="51"/>
      <c r="F75" s="63">
        <v>1</v>
      </c>
      <c r="G75" s="47"/>
      <c r="H75" s="47"/>
      <c r="I75" s="84"/>
      <c r="J75" s="79"/>
      <c r="K75" s="30"/>
      <c r="L75" s="58"/>
    </row>
    <row r="76" spans="1:12" ht="27" customHeight="1">
      <c r="A76" s="50"/>
      <c r="B76" s="51"/>
      <c r="C76" s="51"/>
      <c r="D76" s="51" t="s">
        <v>104</v>
      </c>
      <c r="E76" s="51"/>
      <c r="F76" s="63"/>
      <c r="G76" s="47"/>
      <c r="H76" s="47"/>
      <c r="I76" s="84"/>
      <c r="J76" s="79"/>
      <c r="K76" s="30"/>
      <c r="L76" s="58"/>
    </row>
    <row r="77" spans="1:12" ht="13.5" customHeight="1">
      <c r="A77" s="31"/>
      <c r="B77" s="13"/>
      <c r="C77" s="13"/>
      <c r="D77" s="80" t="s">
        <v>46</v>
      </c>
      <c r="E77" s="13"/>
      <c r="F77" s="24"/>
      <c r="G77" s="25"/>
      <c r="H77" s="25"/>
      <c r="I77" s="84"/>
      <c r="J77" s="46"/>
      <c r="K77" s="30"/>
      <c r="L77" s="30"/>
    </row>
    <row r="78" spans="1:12" ht="27" customHeight="1">
      <c r="A78" s="48">
        <v>18</v>
      </c>
      <c r="B78" s="49">
        <v>766</v>
      </c>
      <c r="C78" s="49" t="s">
        <v>94</v>
      </c>
      <c r="D78" s="49" t="s">
        <v>72</v>
      </c>
      <c r="E78" s="49" t="s">
        <v>25</v>
      </c>
      <c r="F78" s="60">
        <f>SUM(F79)</f>
        <v>1</v>
      </c>
      <c r="G78" s="61"/>
      <c r="H78" s="61">
        <f>F78*G78</f>
        <v>0</v>
      </c>
      <c r="I78" s="62" t="s">
        <v>41</v>
      </c>
      <c r="J78" s="30"/>
      <c r="K78" s="30"/>
      <c r="L78" s="30"/>
    </row>
    <row r="79" spans="1:12" ht="13.5" customHeight="1">
      <c r="A79" s="50"/>
      <c r="B79" s="51"/>
      <c r="C79" s="51"/>
      <c r="D79" s="51" t="s">
        <v>75</v>
      </c>
      <c r="E79" s="51"/>
      <c r="F79" s="63">
        <v>1</v>
      </c>
      <c r="G79" s="47"/>
      <c r="H79" s="47"/>
      <c r="I79" s="84"/>
      <c r="J79" s="79"/>
      <c r="K79" s="30"/>
      <c r="L79" s="58"/>
    </row>
    <row r="80" spans="1:12" ht="27" customHeight="1">
      <c r="A80" s="50"/>
      <c r="B80" s="51"/>
      <c r="C80" s="51"/>
      <c r="D80" s="51" t="s">
        <v>104</v>
      </c>
      <c r="E80" s="51"/>
      <c r="F80" s="63"/>
      <c r="G80" s="47"/>
      <c r="H80" s="47"/>
      <c r="I80" s="84"/>
      <c r="J80" s="79"/>
      <c r="K80" s="30"/>
      <c r="L80" s="58"/>
    </row>
    <row r="81" spans="1:12" ht="13.5" customHeight="1">
      <c r="A81" s="31"/>
      <c r="B81" s="13"/>
      <c r="C81" s="13"/>
      <c r="D81" s="80" t="s">
        <v>46</v>
      </c>
      <c r="E81" s="13"/>
      <c r="F81" s="24"/>
      <c r="G81" s="25"/>
      <c r="H81" s="25"/>
      <c r="I81" s="84"/>
      <c r="J81" s="46"/>
      <c r="K81" s="30"/>
      <c r="L81" s="30"/>
    </row>
    <row r="82" spans="1:12" ht="27" customHeight="1">
      <c r="A82" s="48">
        <v>19</v>
      </c>
      <c r="B82" s="49">
        <v>766</v>
      </c>
      <c r="C82" s="49" t="s">
        <v>95</v>
      </c>
      <c r="D82" s="49" t="s">
        <v>73</v>
      </c>
      <c r="E82" s="49" t="s">
        <v>25</v>
      </c>
      <c r="F82" s="60">
        <f>SUM(F83)</f>
        <v>1</v>
      </c>
      <c r="G82" s="61"/>
      <c r="H82" s="61">
        <f>F82*G82</f>
        <v>0</v>
      </c>
      <c r="I82" s="62" t="s">
        <v>41</v>
      </c>
      <c r="J82" s="30"/>
      <c r="K82" s="30"/>
      <c r="L82" s="30"/>
    </row>
    <row r="83" spans="1:12" ht="13.5" customHeight="1">
      <c r="A83" s="50"/>
      <c r="B83" s="51"/>
      <c r="C83" s="51"/>
      <c r="D83" s="51" t="s">
        <v>75</v>
      </c>
      <c r="E83" s="51"/>
      <c r="F83" s="63">
        <v>1</v>
      </c>
      <c r="G83" s="47"/>
      <c r="H83" s="47"/>
      <c r="I83" s="84"/>
      <c r="J83" s="79"/>
      <c r="K83" s="30"/>
      <c r="L83" s="58"/>
    </row>
    <row r="84" spans="1:12" ht="27" customHeight="1">
      <c r="A84" s="50"/>
      <c r="B84" s="51"/>
      <c r="C84" s="51"/>
      <c r="D84" s="51" t="s">
        <v>104</v>
      </c>
      <c r="E84" s="51"/>
      <c r="F84" s="63"/>
      <c r="G84" s="47"/>
      <c r="H84" s="47"/>
      <c r="I84" s="84"/>
      <c r="J84" s="79"/>
      <c r="K84" s="30"/>
      <c r="L84" s="58"/>
    </row>
    <row r="85" spans="1:12" ht="13.5" customHeight="1">
      <c r="A85" s="31"/>
      <c r="B85" s="13"/>
      <c r="C85" s="13"/>
      <c r="D85" s="80" t="s">
        <v>46</v>
      </c>
      <c r="E85" s="13"/>
      <c r="F85" s="24"/>
      <c r="G85" s="25"/>
      <c r="H85" s="25"/>
      <c r="I85" s="84"/>
      <c r="J85" s="46"/>
      <c r="K85" s="30"/>
      <c r="L85" s="30"/>
    </row>
    <row r="86" spans="1:12" ht="27" customHeight="1">
      <c r="A86" s="48">
        <v>20</v>
      </c>
      <c r="B86" s="49">
        <v>766</v>
      </c>
      <c r="C86" s="49" t="s">
        <v>96</v>
      </c>
      <c r="D86" s="49" t="s">
        <v>74</v>
      </c>
      <c r="E86" s="49" t="s">
        <v>25</v>
      </c>
      <c r="F86" s="60">
        <f>SUM(F87)</f>
        <v>1</v>
      </c>
      <c r="G86" s="61"/>
      <c r="H86" s="61">
        <f>F86*G86</f>
        <v>0</v>
      </c>
      <c r="I86" s="62" t="s">
        <v>41</v>
      </c>
      <c r="J86" s="30"/>
      <c r="K86" s="30"/>
      <c r="L86" s="30"/>
    </row>
    <row r="87" spans="1:12" ht="13.5" customHeight="1">
      <c r="A87" s="50"/>
      <c r="B87" s="51"/>
      <c r="C87" s="51"/>
      <c r="D87" s="51" t="s">
        <v>75</v>
      </c>
      <c r="E87" s="51"/>
      <c r="F87" s="63">
        <v>1</v>
      </c>
      <c r="G87" s="47"/>
      <c r="H87" s="47"/>
      <c r="I87" s="84"/>
      <c r="J87" s="79"/>
      <c r="K87" s="30"/>
      <c r="L87" s="58"/>
    </row>
    <row r="88" spans="1:12" ht="27" customHeight="1">
      <c r="A88" s="50"/>
      <c r="B88" s="51"/>
      <c r="C88" s="51"/>
      <c r="D88" s="51" t="s">
        <v>104</v>
      </c>
      <c r="E88" s="51"/>
      <c r="F88" s="63"/>
      <c r="G88" s="47"/>
      <c r="H88" s="47"/>
      <c r="I88" s="84"/>
      <c r="J88" s="79"/>
      <c r="K88" s="30"/>
      <c r="L88" s="58"/>
    </row>
    <row r="89" spans="1:12" ht="13.5" customHeight="1">
      <c r="A89" s="31"/>
      <c r="B89" s="13"/>
      <c r="C89" s="13"/>
      <c r="D89" s="80" t="s">
        <v>46</v>
      </c>
      <c r="E89" s="13"/>
      <c r="F89" s="24"/>
      <c r="G89" s="25"/>
      <c r="H89" s="25"/>
      <c r="I89" s="84"/>
      <c r="J89" s="46"/>
      <c r="K89" s="30"/>
      <c r="L89" s="30"/>
    </row>
    <row r="90" spans="1:12" ht="27" customHeight="1">
      <c r="A90" s="48">
        <v>21</v>
      </c>
      <c r="B90" s="49">
        <v>766</v>
      </c>
      <c r="C90" s="49" t="s">
        <v>97</v>
      </c>
      <c r="D90" s="49" t="s">
        <v>76</v>
      </c>
      <c r="E90" s="49" t="s">
        <v>25</v>
      </c>
      <c r="F90" s="60">
        <f>SUM(F91)</f>
        <v>1</v>
      </c>
      <c r="G90" s="61"/>
      <c r="H90" s="61">
        <f>F90*G90</f>
        <v>0</v>
      </c>
      <c r="I90" s="62" t="s">
        <v>41</v>
      </c>
      <c r="J90" s="30"/>
      <c r="K90" s="30"/>
      <c r="L90" s="30"/>
    </row>
    <row r="91" spans="1:12" ht="13.5" customHeight="1">
      <c r="A91" s="50"/>
      <c r="B91" s="51"/>
      <c r="C91" s="51"/>
      <c r="D91" s="51" t="s">
        <v>78</v>
      </c>
      <c r="E91" s="51"/>
      <c r="F91" s="63">
        <v>1</v>
      </c>
      <c r="G91" s="47"/>
      <c r="H91" s="47"/>
      <c r="I91" s="84"/>
      <c r="J91" s="79"/>
      <c r="K91" s="30"/>
      <c r="L91" s="58"/>
    </row>
    <row r="92" spans="1:12" ht="27" customHeight="1">
      <c r="A92" s="50"/>
      <c r="B92" s="51"/>
      <c r="C92" s="51"/>
      <c r="D92" s="51" t="s">
        <v>104</v>
      </c>
      <c r="E92" s="51"/>
      <c r="F92" s="63"/>
      <c r="G92" s="47"/>
      <c r="H92" s="47"/>
      <c r="I92" s="84"/>
      <c r="J92" s="79"/>
      <c r="K92" s="30"/>
      <c r="L92" s="58"/>
    </row>
    <row r="93" spans="1:12" ht="13.5" customHeight="1">
      <c r="A93" s="31"/>
      <c r="B93" s="13"/>
      <c r="C93" s="13"/>
      <c r="D93" s="80" t="s">
        <v>46</v>
      </c>
      <c r="E93" s="13"/>
      <c r="F93" s="24"/>
      <c r="G93" s="25"/>
      <c r="H93" s="25"/>
      <c r="I93" s="84"/>
      <c r="J93" s="46"/>
      <c r="K93" s="30"/>
      <c r="L93" s="30"/>
    </row>
    <row r="94" spans="1:12" ht="27" customHeight="1">
      <c r="A94" s="48">
        <v>22</v>
      </c>
      <c r="B94" s="49">
        <v>766</v>
      </c>
      <c r="C94" s="49" t="s">
        <v>98</v>
      </c>
      <c r="D94" s="49" t="s">
        <v>77</v>
      </c>
      <c r="E94" s="49" t="s">
        <v>25</v>
      </c>
      <c r="F94" s="60">
        <f>SUM(F95)</f>
        <v>1</v>
      </c>
      <c r="G94" s="61"/>
      <c r="H94" s="61">
        <f>F94*G94</f>
        <v>0</v>
      </c>
      <c r="I94" s="62" t="s">
        <v>41</v>
      </c>
      <c r="J94" s="30"/>
      <c r="K94" s="30"/>
      <c r="L94" s="30"/>
    </row>
    <row r="95" spans="1:12" ht="13.5" customHeight="1">
      <c r="A95" s="50"/>
      <c r="B95" s="51"/>
      <c r="C95" s="51"/>
      <c r="D95" s="51" t="s">
        <v>78</v>
      </c>
      <c r="E95" s="51"/>
      <c r="F95" s="63">
        <v>1</v>
      </c>
      <c r="G95" s="47"/>
      <c r="H95" s="47"/>
      <c r="I95" s="84"/>
      <c r="J95" s="79"/>
      <c r="K95" s="30"/>
      <c r="L95" s="58"/>
    </row>
    <row r="96" spans="1:12" ht="27" customHeight="1">
      <c r="A96" s="50"/>
      <c r="B96" s="51"/>
      <c r="C96" s="51"/>
      <c r="D96" s="51" t="s">
        <v>104</v>
      </c>
      <c r="E96" s="51"/>
      <c r="F96" s="63"/>
      <c r="G96" s="47"/>
      <c r="H96" s="47"/>
      <c r="I96" s="84"/>
      <c r="J96" s="79"/>
      <c r="K96" s="30"/>
      <c r="L96" s="58"/>
    </row>
    <row r="97" spans="1:14" ht="13.5" customHeight="1">
      <c r="A97" s="31"/>
      <c r="B97" s="13"/>
      <c r="C97" s="13"/>
      <c r="D97" s="80" t="s">
        <v>46</v>
      </c>
      <c r="E97" s="13"/>
      <c r="F97" s="24"/>
      <c r="G97" s="25"/>
      <c r="H97" s="25"/>
      <c r="I97" s="84"/>
      <c r="J97" s="46"/>
      <c r="K97" s="30"/>
      <c r="L97" s="30"/>
    </row>
    <row r="98" spans="1:14" ht="27" customHeight="1">
      <c r="A98" s="48">
        <v>23</v>
      </c>
      <c r="B98" s="49">
        <v>766</v>
      </c>
      <c r="C98" s="49" t="s">
        <v>80</v>
      </c>
      <c r="D98" s="49" t="s">
        <v>79</v>
      </c>
      <c r="E98" s="49" t="s">
        <v>25</v>
      </c>
      <c r="F98" s="60">
        <f>SUM(F99)</f>
        <v>1</v>
      </c>
      <c r="G98" s="61"/>
      <c r="H98" s="61">
        <f>F98*G98</f>
        <v>0</v>
      </c>
      <c r="I98" s="62" t="s">
        <v>41</v>
      </c>
      <c r="J98" s="30"/>
      <c r="K98" s="30"/>
      <c r="L98" s="30"/>
    </row>
    <row r="99" spans="1:14" ht="13.5" customHeight="1">
      <c r="A99" s="50"/>
      <c r="B99" s="51"/>
      <c r="C99" s="51"/>
      <c r="D99" s="51" t="s">
        <v>83</v>
      </c>
      <c r="E99" s="51"/>
      <c r="F99" s="63">
        <v>1</v>
      </c>
      <c r="G99" s="47"/>
      <c r="H99" s="47"/>
      <c r="I99" s="33"/>
      <c r="J99" s="79"/>
      <c r="K99" s="30"/>
      <c r="L99" s="58"/>
    </row>
    <row r="100" spans="1:14" ht="27" customHeight="1">
      <c r="A100" s="50"/>
      <c r="B100" s="51"/>
      <c r="C100" s="51"/>
      <c r="D100" s="51" t="s">
        <v>104</v>
      </c>
      <c r="E100" s="51"/>
      <c r="F100" s="63"/>
      <c r="G100" s="47"/>
      <c r="H100" s="47"/>
      <c r="I100" s="84"/>
      <c r="J100" s="79"/>
      <c r="K100" s="30"/>
      <c r="L100" s="58"/>
    </row>
    <row r="101" spans="1:14" ht="13.5" customHeight="1">
      <c r="A101" s="31"/>
      <c r="B101" s="13"/>
      <c r="C101" s="13"/>
      <c r="D101" s="80" t="s">
        <v>50</v>
      </c>
      <c r="E101" s="13"/>
      <c r="F101" s="24"/>
      <c r="G101" s="25"/>
      <c r="H101" s="25"/>
      <c r="I101" s="33"/>
      <c r="J101" s="46"/>
      <c r="K101" s="30"/>
      <c r="L101" s="30"/>
    </row>
    <row r="102" spans="1:14" ht="27" customHeight="1">
      <c r="A102" s="48">
        <v>24</v>
      </c>
      <c r="B102" s="49">
        <v>766</v>
      </c>
      <c r="C102" s="49" t="s">
        <v>86</v>
      </c>
      <c r="D102" s="49" t="s">
        <v>81</v>
      </c>
      <c r="E102" s="49" t="s">
        <v>25</v>
      </c>
      <c r="F102" s="60">
        <f>SUM(F103)</f>
        <v>1</v>
      </c>
      <c r="G102" s="61"/>
      <c r="H102" s="61">
        <f>F102*G102</f>
        <v>0</v>
      </c>
      <c r="I102" s="62" t="s">
        <v>41</v>
      </c>
      <c r="J102" s="30"/>
      <c r="K102" s="30"/>
      <c r="L102" s="30"/>
    </row>
    <row r="103" spans="1:14" ht="13.5" customHeight="1">
      <c r="A103" s="50"/>
      <c r="B103" s="51"/>
      <c r="C103" s="51"/>
      <c r="D103" s="51" t="s">
        <v>82</v>
      </c>
      <c r="E103" s="51"/>
      <c r="F103" s="63">
        <v>1</v>
      </c>
      <c r="G103" s="47"/>
      <c r="H103" s="47"/>
      <c r="I103" s="33"/>
      <c r="J103" s="79"/>
      <c r="K103" s="30"/>
      <c r="L103" s="58"/>
    </row>
    <row r="104" spans="1:14" ht="27" customHeight="1">
      <c r="A104" s="50"/>
      <c r="B104" s="51"/>
      <c r="C104" s="51"/>
      <c r="D104" s="51" t="s">
        <v>104</v>
      </c>
      <c r="E104" s="51"/>
      <c r="F104" s="63"/>
      <c r="G104" s="47"/>
      <c r="H104" s="47"/>
      <c r="I104" s="84"/>
      <c r="J104" s="79"/>
      <c r="K104" s="30"/>
      <c r="L104" s="58"/>
    </row>
    <row r="105" spans="1:14" ht="13.5" customHeight="1">
      <c r="A105" s="31"/>
      <c r="B105" s="13"/>
      <c r="C105" s="13"/>
      <c r="D105" s="80" t="s">
        <v>50</v>
      </c>
      <c r="E105" s="13"/>
      <c r="F105" s="24"/>
      <c r="G105" s="25"/>
      <c r="H105" s="25"/>
      <c r="I105" s="33"/>
      <c r="J105" s="46"/>
      <c r="K105" s="30"/>
      <c r="L105" s="30"/>
    </row>
    <row r="106" spans="1:14" ht="27" customHeight="1">
      <c r="A106" s="48">
        <v>25</v>
      </c>
      <c r="B106" s="49">
        <v>766</v>
      </c>
      <c r="C106" s="49" t="s">
        <v>87</v>
      </c>
      <c r="D106" s="49" t="s">
        <v>107</v>
      </c>
      <c r="E106" s="49" t="s">
        <v>25</v>
      </c>
      <c r="F106" s="60">
        <f>SUM(F107)</f>
        <v>1</v>
      </c>
      <c r="G106" s="61"/>
      <c r="H106" s="61">
        <f>F106*G106</f>
        <v>0</v>
      </c>
      <c r="I106" s="62" t="s">
        <v>41</v>
      </c>
      <c r="J106" s="90"/>
      <c r="K106" s="30"/>
      <c r="L106" s="30"/>
      <c r="N106" s="92"/>
    </row>
    <row r="107" spans="1:14" ht="13.5" customHeight="1">
      <c r="A107" s="50"/>
      <c r="B107" s="51"/>
      <c r="C107" s="51"/>
      <c r="D107" s="51" t="s">
        <v>56</v>
      </c>
      <c r="E107" s="51"/>
      <c r="F107" s="63">
        <v>1</v>
      </c>
      <c r="G107" s="47"/>
      <c r="H107" s="47"/>
      <c r="I107" s="84"/>
      <c r="J107" s="79"/>
      <c r="K107" s="30"/>
      <c r="L107" s="58"/>
    </row>
    <row r="108" spans="1:14" ht="27" customHeight="1">
      <c r="A108" s="50"/>
      <c r="B108" s="51"/>
      <c r="C108" s="51"/>
      <c r="D108" s="51" t="s">
        <v>104</v>
      </c>
      <c r="E108" s="51"/>
      <c r="F108" s="63"/>
      <c r="G108" s="47"/>
      <c r="H108" s="47"/>
      <c r="I108" s="84"/>
      <c r="J108" s="46"/>
      <c r="K108" s="30"/>
      <c r="L108" s="83"/>
    </row>
    <row r="109" spans="1:14" ht="13.5" customHeight="1">
      <c r="A109" s="31"/>
      <c r="B109" s="13"/>
      <c r="C109" s="13"/>
      <c r="D109" s="80" t="s">
        <v>46</v>
      </c>
      <c r="E109" s="13"/>
      <c r="F109" s="24"/>
      <c r="G109" s="25"/>
      <c r="H109" s="25"/>
      <c r="I109" s="84"/>
      <c r="J109" s="46"/>
      <c r="K109" s="30"/>
      <c r="L109" s="30"/>
    </row>
    <row r="110" spans="1:14" ht="27" customHeight="1">
      <c r="A110" s="48">
        <v>26</v>
      </c>
      <c r="B110" s="49">
        <v>766</v>
      </c>
      <c r="C110" s="49" t="s">
        <v>109</v>
      </c>
      <c r="D110" s="49" t="s">
        <v>108</v>
      </c>
      <c r="E110" s="49" t="s">
        <v>25</v>
      </c>
      <c r="F110" s="60">
        <f>SUM(F111)</f>
        <v>1</v>
      </c>
      <c r="G110" s="61"/>
      <c r="H110" s="61">
        <f>F110*G110</f>
        <v>0</v>
      </c>
      <c r="I110" s="62" t="s">
        <v>41</v>
      </c>
      <c r="J110" s="90"/>
      <c r="K110" s="30"/>
      <c r="L110" s="30"/>
      <c r="N110" s="92"/>
    </row>
    <row r="111" spans="1:14" ht="13.5" customHeight="1">
      <c r="A111" s="50"/>
      <c r="B111" s="51"/>
      <c r="C111" s="51"/>
      <c r="D111" s="51" t="s">
        <v>47</v>
      </c>
      <c r="E111" s="51"/>
      <c r="F111" s="63">
        <v>1</v>
      </c>
      <c r="G111" s="47"/>
      <c r="H111" s="47"/>
      <c r="I111" s="84"/>
      <c r="J111" s="79"/>
      <c r="K111" s="30"/>
      <c r="L111" s="58"/>
    </row>
    <row r="112" spans="1:14" ht="27" customHeight="1">
      <c r="A112" s="50"/>
      <c r="B112" s="51"/>
      <c r="C112" s="51"/>
      <c r="D112" s="51" t="s">
        <v>104</v>
      </c>
      <c r="E112" s="51"/>
      <c r="F112" s="63"/>
      <c r="G112" s="47"/>
      <c r="H112" s="47"/>
      <c r="I112" s="84"/>
      <c r="J112" s="46"/>
      <c r="K112" s="30"/>
      <c r="L112" s="83"/>
    </row>
    <row r="113" spans="1:172" ht="13.5" customHeight="1">
      <c r="A113" s="31"/>
      <c r="B113" s="13"/>
      <c r="C113" s="13"/>
      <c r="D113" s="80" t="s">
        <v>46</v>
      </c>
      <c r="E113" s="13"/>
      <c r="F113" s="24"/>
      <c r="G113" s="25"/>
      <c r="H113" s="25"/>
      <c r="I113" s="84"/>
      <c r="J113" s="46"/>
      <c r="K113" s="30"/>
      <c r="L113" s="30"/>
    </row>
    <row r="114" spans="1:172" ht="27" customHeight="1">
      <c r="A114" s="48">
        <v>27</v>
      </c>
      <c r="B114" s="49">
        <v>766</v>
      </c>
      <c r="C114" s="49" t="s">
        <v>110</v>
      </c>
      <c r="D114" s="49" t="s">
        <v>84</v>
      </c>
      <c r="E114" s="49" t="s">
        <v>25</v>
      </c>
      <c r="F114" s="60">
        <f>SUM(F115)</f>
        <v>1</v>
      </c>
      <c r="G114" s="61"/>
      <c r="H114" s="61">
        <f>F114*G114</f>
        <v>0</v>
      </c>
      <c r="I114" s="62" t="s">
        <v>41</v>
      </c>
      <c r="J114" s="30"/>
      <c r="K114" s="30"/>
      <c r="L114" s="30"/>
    </row>
    <row r="115" spans="1:172" ht="13.5" customHeight="1">
      <c r="A115" s="50"/>
      <c r="B115" s="51"/>
      <c r="C115" s="51"/>
      <c r="D115" s="51" t="s">
        <v>85</v>
      </c>
      <c r="E115" s="51"/>
      <c r="F115" s="63">
        <v>1</v>
      </c>
      <c r="G115" s="47"/>
      <c r="H115" s="47"/>
      <c r="I115" s="33"/>
      <c r="J115" s="79"/>
      <c r="K115" s="30"/>
      <c r="L115" s="58"/>
    </row>
    <row r="116" spans="1:172" ht="27" customHeight="1">
      <c r="A116" s="50"/>
      <c r="B116" s="51"/>
      <c r="C116" s="51"/>
      <c r="D116" s="51" t="s">
        <v>104</v>
      </c>
      <c r="E116" s="51"/>
      <c r="F116" s="63"/>
      <c r="G116" s="47"/>
      <c r="H116" s="47"/>
      <c r="I116" s="84"/>
      <c r="J116" s="79"/>
      <c r="K116" s="30"/>
      <c r="L116" s="58"/>
    </row>
    <row r="117" spans="1:172" ht="13.5" customHeight="1">
      <c r="A117" s="31"/>
      <c r="B117" s="13"/>
      <c r="C117" s="13"/>
      <c r="D117" s="80" t="s">
        <v>50</v>
      </c>
      <c r="E117" s="13"/>
      <c r="F117" s="24"/>
      <c r="G117" s="25"/>
      <c r="H117" s="25"/>
      <c r="I117" s="33"/>
      <c r="J117" s="46"/>
      <c r="K117" s="30"/>
      <c r="L117" s="30"/>
    </row>
    <row r="118" spans="1:172" s="7" customFormat="1" ht="13.5" customHeight="1">
      <c r="A118" s="48">
        <v>28</v>
      </c>
      <c r="B118" s="49">
        <v>766</v>
      </c>
      <c r="C118" s="49" t="s">
        <v>103</v>
      </c>
      <c r="D118" s="49" t="s">
        <v>100</v>
      </c>
      <c r="E118" s="49" t="s">
        <v>101</v>
      </c>
      <c r="F118" s="60">
        <f>SUM(F119)</f>
        <v>1</v>
      </c>
      <c r="G118" s="61"/>
      <c r="H118" s="61">
        <f>F118*G118</f>
        <v>0</v>
      </c>
      <c r="I118" s="62" t="s">
        <v>41</v>
      </c>
      <c r="J118" s="89"/>
    </row>
    <row r="119" spans="1:172" s="88" customFormat="1" ht="27" customHeight="1">
      <c r="A119" s="53"/>
      <c r="B119" s="54"/>
      <c r="C119" s="54"/>
      <c r="D119" s="51" t="s">
        <v>102</v>
      </c>
      <c r="E119" s="54"/>
      <c r="F119" s="63">
        <v>1</v>
      </c>
      <c r="G119" s="65"/>
      <c r="H119" s="61"/>
      <c r="I119" s="85"/>
      <c r="J119" s="86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</row>
    <row r="120" spans="1:172" s="7" customFormat="1" ht="13.5" customHeight="1">
      <c r="A120" s="48">
        <v>29</v>
      </c>
      <c r="B120" s="49">
        <v>766</v>
      </c>
      <c r="C120" s="49">
        <v>998766202</v>
      </c>
      <c r="D120" s="49" t="s">
        <v>39</v>
      </c>
      <c r="E120" s="49" t="s">
        <v>26</v>
      </c>
      <c r="F120" s="64">
        <v>1.08</v>
      </c>
      <c r="G120" s="61"/>
      <c r="H120" s="61">
        <f>F120*G120</f>
        <v>0</v>
      </c>
      <c r="I120" s="62" t="s">
        <v>40</v>
      </c>
      <c r="J120" s="59"/>
      <c r="K120" s="59"/>
    </row>
    <row r="121" spans="1:172" s="32" customFormat="1" ht="13.5" customHeight="1">
      <c r="A121" s="52">
        <v>30</v>
      </c>
      <c r="B121" s="49" t="s">
        <v>44</v>
      </c>
      <c r="C121" s="49" t="s">
        <v>30</v>
      </c>
      <c r="D121" s="49" t="s">
        <v>31</v>
      </c>
      <c r="E121" s="49" t="s">
        <v>27</v>
      </c>
      <c r="F121" s="64">
        <f>F122</f>
        <v>27</v>
      </c>
      <c r="G121" s="61"/>
      <c r="H121" s="61">
        <f>F121*G121</f>
        <v>0</v>
      </c>
      <c r="I121" s="62" t="s">
        <v>40</v>
      </c>
      <c r="J121" s="77"/>
      <c r="K121" s="7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8"/>
      <c r="BS121" s="38"/>
      <c r="BT121" s="38"/>
      <c r="BU121" s="38"/>
      <c r="BV121" s="38"/>
      <c r="BW121" s="38"/>
      <c r="BX121" s="38"/>
      <c r="BY121" s="38"/>
      <c r="BZ121" s="38"/>
      <c r="CA121" s="38"/>
      <c r="CB121" s="38"/>
      <c r="CC121" s="38"/>
      <c r="CD121" s="38"/>
      <c r="CE121" s="38"/>
      <c r="CF121" s="38"/>
      <c r="CG121" s="38"/>
      <c r="CH121" s="38"/>
      <c r="CI121" s="38"/>
      <c r="CJ121" s="38"/>
      <c r="CK121" s="38"/>
      <c r="CL121" s="38"/>
      <c r="CM121" s="38"/>
      <c r="CN121" s="38"/>
      <c r="CO121" s="38"/>
      <c r="CP121" s="38"/>
      <c r="CQ121" s="38"/>
      <c r="CR121" s="38"/>
      <c r="CS121" s="38"/>
      <c r="CT121" s="38"/>
      <c r="CU121" s="38"/>
      <c r="CV121" s="38"/>
      <c r="CW121" s="38"/>
      <c r="CX121" s="38"/>
      <c r="CY121" s="38"/>
      <c r="CZ121" s="38"/>
      <c r="DA121" s="38"/>
      <c r="DB121" s="38"/>
      <c r="DC121" s="38"/>
      <c r="DD121" s="38"/>
      <c r="DE121" s="38"/>
      <c r="DF121" s="38"/>
      <c r="DG121" s="38"/>
      <c r="DH121" s="38"/>
      <c r="DI121" s="38"/>
      <c r="DJ121" s="38"/>
      <c r="DK121" s="38"/>
      <c r="DL121" s="38"/>
      <c r="DM121" s="38"/>
      <c r="DN121" s="38"/>
      <c r="DO121" s="38"/>
      <c r="DP121" s="38"/>
      <c r="DQ121" s="38"/>
      <c r="DR121" s="38"/>
      <c r="DS121" s="38"/>
      <c r="DT121" s="38"/>
      <c r="DU121" s="38"/>
      <c r="DV121" s="38"/>
      <c r="DW121" s="38"/>
      <c r="DX121" s="38"/>
      <c r="DY121" s="38"/>
      <c r="DZ121" s="38"/>
      <c r="EA121" s="38"/>
      <c r="EB121" s="38"/>
      <c r="EC121" s="38"/>
      <c r="ED121" s="38"/>
      <c r="EE121" s="38"/>
      <c r="EF121" s="38"/>
      <c r="EG121" s="38"/>
      <c r="EH121" s="38"/>
      <c r="EI121" s="38"/>
      <c r="EJ121" s="38"/>
      <c r="EK121" s="38"/>
      <c r="EL121" s="38"/>
      <c r="EM121" s="38"/>
      <c r="EN121" s="38"/>
      <c r="EO121" s="38"/>
      <c r="EP121" s="38"/>
      <c r="EQ121" s="38"/>
      <c r="ER121" s="38"/>
      <c r="ES121" s="38"/>
      <c r="ET121" s="38"/>
      <c r="EU121" s="38"/>
      <c r="EV121" s="38"/>
      <c r="EW121" s="38"/>
      <c r="EX121" s="38"/>
      <c r="EY121" s="38"/>
      <c r="EZ121" s="38"/>
      <c r="FA121" s="38"/>
      <c r="FB121" s="38"/>
      <c r="FC121" s="38"/>
      <c r="FD121" s="38"/>
      <c r="FE121" s="38"/>
      <c r="FF121" s="38"/>
      <c r="FG121" s="38"/>
      <c r="FH121" s="38"/>
      <c r="FI121" s="38"/>
      <c r="FJ121" s="38"/>
      <c r="FK121" s="38"/>
      <c r="FL121" s="38"/>
      <c r="FM121" s="38"/>
      <c r="FN121" s="38"/>
      <c r="FO121" s="38"/>
      <c r="FP121" s="38"/>
    </row>
    <row r="122" spans="1:172" s="2" customFormat="1" ht="13.5" customHeight="1">
      <c r="A122" s="53"/>
      <c r="B122" s="54"/>
      <c r="C122" s="54"/>
      <c r="D122" s="51" t="s">
        <v>32</v>
      </c>
      <c r="E122" s="54"/>
      <c r="F122" s="63">
        <v>27</v>
      </c>
      <c r="G122" s="65"/>
      <c r="H122" s="61"/>
      <c r="I122" s="33"/>
      <c r="J122" s="4"/>
      <c r="K122" s="7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</row>
    <row r="123" spans="1:172" s="2" customFormat="1" ht="13.5" customHeight="1">
      <c r="A123" s="53"/>
      <c r="B123" s="54"/>
      <c r="C123" s="54"/>
      <c r="D123" s="51" t="s">
        <v>28</v>
      </c>
      <c r="E123" s="54"/>
      <c r="F123" s="63"/>
      <c r="G123" s="65"/>
      <c r="H123" s="61"/>
      <c r="I123" s="33"/>
      <c r="J123" s="4"/>
      <c r="K123" s="7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</row>
    <row r="124" spans="1:172" s="2" customFormat="1" ht="21" customHeight="1">
      <c r="A124" s="26"/>
      <c r="B124" s="27"/>
      <c r="C124" s="27"/>
      <c r="D124" s="27" t="s">
        <v>18</v>
      </c>
      <c r="E124" s="27"/>
      <c r="F124" s="28"/>
      <c r="G124" s="9"/>
      <c r="H124" s="9">
        <f>H8</f>
        <v>0</v>
      </c>
      <c r="I124" s="4"/>
      <c r="J124" s="30"/>
      <c r="K124" s="7"/>
      <c r="L124" s="30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</row>
    <row r="125" spans="1:172" s="7" customFormat="1">
      <c r="A125" s="15"/>
      <c r="B125" s="16"/>
      <c r="C125" s="16"/>
      <c r="D125" s="16"/>
      <c r="E125" s="16"/>
      <c r="F125" s="17"/>
      <c r="G125" s="10"/>
      <c r="H125" s="10"/>
      <c r="I125" s="18"/>
      <c r="J125" s="8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</row>
    <row r="126" spans="1:172" ht="13.5" customHeight="1">
      <c r="A126" s="99" t="s">
        <v>19</v>
      </c>
      <c r="B126" s="100"/>
      <c r="C126" s="101"/>
      <c r="D126" s="19" t="s">
        <v>99</v>
      </c>
      <c r="E126" s="20"/>
      <c r="F126" s="21"/>
      <c r="G126" s="12"/>
      <c r="H126" s="22">
        <f>H124</f>
        <v>0</v>
      </c>
      <c r="I126" s="4"/>
      <c r="J126" s="73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</row>
    <row r="127" spans="1:172">
      <c r="J127" s="75"/>
      <c r="L127" s="68"/>
      <c r="M127" s="69"/>
      <c r="N127" s="70"/>
      <c r="O127" s="71"/>
      <c r="P127" s="72"/>
      <c r="Q127" s="72"/>
      <c r="R127" s="8"/>
      <c r="S127" s="73"/>
      <c r="T127" s="74"/>
      <c r="U127" s="68"/>
      <c r="V127" s="69"/>
      <c r="W127" s="70"/>
      <c r="X127" s="71"/>
      <c r="Y127" s="72"/>
      <c r="Z127" s="72"/>
      <c r="AA127" s="8"/>
      <c r="AB127" s="73"/>
      <c r="AC127" s="74"/>
      <c r="AD127" s="68"/>
      <c r="AE127" s="69"/>
      <c r="AF127" s="70"/>
      <c r="AG127" s="71"/>
      <c r="AH127" s="72"/>
      <c r="AI127" s="72"/>
      <c r="AJ127" s="8"/>
      <c r="AK127" s="73"/>
      <c r="AL127" s="74"/>
      <c r="AM127" s="68"/>
      <c r="AN127" s="69"/>
      <c r="AO127" s="70"/>
      <c r="AP127" s="71"/>
      <c r="AQ127" s="72"/>
      <c r="AR127" s="72"/>
      <c r="AS127" s="8"/>
      <c r="AT127" s="73"/>
      <c r="AU127" s="74"/>
      <c r="AV127" s="68"/>
      <c r="AW127" s="69"/>
      <c r="AX127" s="70"/>
      <c r="AY127" s="71"/>
      <c r="AZ127" s="72"/>
      <c r="BA127" s="72"/>
      <c r="BB127" s="8"/>
      <c r="BC127" s="73"/>
      <c r="BD127" s="74"/>
      <c r="BE127" s="68"/>
      <c r="BF127" s="69"/>
      <c r="BG127" s="70"/>
      <c r="BH127" s="71"/>
      <c r="BI127" s="72"/>
      <c r="BJ127" s="72"/>
    </row>
    <row r="128" spans="1:172">
      <c r="A128" s="6" t="s">
        <v>20</v>
      </c>
      <c r="B128" s="44"/>
      <c r="C128" s="6"/>
      <c r="D128" s="6"/>
      <c r="E128" s="6"/>
      <c r="F128" s="6"/>
      <c r="G128" s="5"/>
      <c r="H128" s="6"/>
      <c r="I128" s="23"/>
      <c r="J128" s="76"/>
      <c r="L128" s="68"/>
      <c r="M128" s="69"/>
      <c r="N128" s="70"/>
      <c r="O128" s="71"/>
      <c r="P128" s="72"/>
      <c r="Q128" s="72"/>
      <c r="R128" s="8"/>
      <c r="S128" s="73"/>
      <c r="T128" s="74"/>
      <c r="U128" s="68"/>
      <c r="V128" s="69"/>
      <c r="W128" s="70"/>
      <c r="X128" s="71"/>
      <c r="Y128" s="72"/>
      <c r="Z128" s="72"/>
      <c r="AA128" s="8"/>
      <c r="AB128" s="73"/>
      <c r="AC128" s="74"/>
      <c r="AD128" s="68"/>
      <c r="AE128" s="69"/>
      <c r="AF128" s="70"/>
      <c r="AG128" s="71"/>
      <c r="AH128" s="72"/>
      <c r="AI128" s="72"/>
      <c r="AJ128" s="8"/>
      <c r="AK128" s="73"/>
      <c r="AL128" s="74"/>
      <c r="AM128" s="68"/>
      <c r="AN128" s="69"/>
      <c r="AO128" s="70"/>
      <c r="AP128" s="71"/>
      <c r="AQ128" s="72"/>
      <c r="AR128" s="72"/>
      <c r="AS128" s="8"/>
      <c r="AT128" s="73"/>
      <c r="AU128" s="74"/>
      <c r="AV128" s="68"/>
      <c r="AW128" s="69"/>
      <c r="AX128" s="70"/>
      <c r="AY128" s="71"/>
      <c r="AZ128" s="72"/>
      <c r="BA128" s="72"/>
      <c r="BB128" s="8"/>
      <c r="BC128" s="73"/>
      <c r="BD128" s="74"/>
      <c r="BE128" s="68"/>
      <c r="BF128" s="69"/>
      <c r="BG128" s="70"/>
      <c r="BH128" s="71"/>
      <c r="BI128" s="72"/>
      <c r="BJ128" s="72"/>
    </row>
    <row r="129" spans="1:179" ht="27" customHeight="1">
      <c r="A129" s="102" t="s">
        <v>23</v>
      </c>
      <c r="B129" s="103"/>
      <c r="C129" s="103"/>
      <c r="D129" s="103"/>
      <c r="E129" s="103"/>
      <c r="F129" s="103"/>
      <c r="G129" s="103"/>
      <c r="H129" s="6"/>
      <c r="I129" s="35"/>
      <c r="J129" s="58"/>
      <c r="L129" s="68"/>
      <c r="M129" s="69"/>
      <c r="N129" s="70"/>
      <c r="O129" s="71"/>
      <c r="P129" s="72"/>
      <c r="Q129" s="72"/>
      <c r="R129" s="8"/>
      <c r="S129" s="73"/>
      <c r="T129" s="74"/>
      <c r="U129" s="68"/>
      <c r="V129" s="69"/>
      <c r="W129" s="70"/>
      <c r="X129" s="71"/>
      <c r="Y129" s="72"/>
      <c r="Z129" s="72"/>
      <c r="AA129" s="8"/>
      <c r="AB129" s="73"/>
      <c r="AC129" s="74"/>
      <c r="AD129" s="68"/>
      <c r="AE129" s="69"/>
      <c r="AF129" s="70"/>
      <c r="AG129" s="71"/>
      <c r="AH129" s="72"/>
      <c r="AI129" s="72"/>
      <c r="AJ129" s="8"/>
      <c r="AK129" s="73"/>
      <c r="AL129" s="74"/>
      <c r="AM129" s="68"/>
      <c r="AN129" s="69"/>
      <c r="AO129" s="70"/>
      <c r="AP129" s="71"/>
      <c r="AQ129" s="72"/>
      <c r="AR129" s="72"/>
      <c r="AS129" s="8"/>
      <c r="AT129" s="73"/>
      <c r="AU129" s="74"/>
      <c r="AV129" s="68"/>
      <c r="AW129" s="69"/>
      <c r="AX129" s="70"/>
      <c r="AY129" s="71"/>
      <c r="AZ129" s="72"/>
      <c r="BA129" s="72"/>
      <c r="BB129" s="8"/>
      <c r="BC129" s="73"/>
      <c r="BD129" s="74"/>
      <c r="BE129" s="68"/>
      <c r="BF129" s="69"/>
      <c r="BG129" s="70"/>
      <c r="BH129" s="71"/>
      <c r="BI129" s="72"/>
      <c r="BJ129" s="72"/>
    </row>
    <row r="130" spans="1:179" ht="90" customHeight="1">
      <c r="A130" s="104" t="s">
        <v>24</v>
      </c>
      <c r="B130" s="105"/>
      <c r="C130" s="105"/>
      <c r="D130" s="105"/>
      <c r="E130" s="105"/>
      <c r="F130" s="105"/>
      <c r="G130" s="105"/>
      <c r="H130" s="6"/>
      <c r="I130" s="6"/>
      <c r="J130" s="73"/>
      <c r="L130" s="68"/>
      <c r="M130" s="69"/>
      <c r="N130" s="70"/>
      <c r="O130" s="71"/>
      <c r="P130" s="72"/>
      <c r="Q130" s="72"/>
      <c r="R130" s="8"/>
      <c r="S130" s="73"/>
      <c r="T130" s="74"/>
      <c r="U130" s="68"/>
      <c r="V130" s="69"/>
      <c r="W130" s="70"/>
      <c r="X130" s="71"/>
      <c r="Y130" s="72"/>
      <c r="Z130" s="72"/>
      <c r="AA130" s="8"/>
      <c r="AB130" s="73"/>
      <c r="AC130" s="74"/>
      <c r="AD130" s="68"/>
      <c r="AE130" s="69"/>
      <c r="AF130" s="70"/>
      <c r="AG130" s="71"/>
      <c r="AH130" s="72"/>
      <c r="AI130" s="72"/>
      <c r="AJ130" s="8"/>
      <c r="AK130" s="73"/>
      <c r="AL130" s="74"/>
      <c r="AM130" s="68"/>
      <c r="AN130" s="69"/>
      <c r="AO130" s="70"/>
      <c r="AP130" s="71"/>
      <c r="AQ130" s="72"/>
      <c r="AR130" s="72"/>
      <c r="AS130" s="8"/>
      <c r="AT130" s="73"/>
      <c r="AU130" s="74"/>
      <c r="AV130" s="68"/>
      <c r="AW130" s="69"/>
      <c r="AX130" s="70"/>
      <c r="AY130" s="71"/>
      <c r="AZ130" s="72"/>
      <c r="BA130" s="72"/>
      <c r="BB130" s="8"/>
      <c r="BC130" s="73"/>
      <c r="BD130" s="74"/>
      <c r="BE130" s="68"/>
      <c r="BF130" s="69"/>
      <c r="BG130" s="70"/>
      <c r="BH130" s="71"/>
      <c r="BI130" s="72"/>
      <c r="BJ130" s="72"/>
    </row>
    <row r="131" spans="1:179">
      <c r="A131" s="93" t="s">
        <v>21</v>
      </c>
      <c r="B131" s="94"/>
      <c r="C131" s="94"/>
      <c r="D131" s="94"/>
      <c r="E131" s="94"/>
      <c r="F131" s="94"/>
      <c r="G131" s="94"/>
      <c r="H131" s="36"/>
      <c r="I131" s="37"/>
      <c r="J131" s="73"/>
      <c r="L131" s="68"/>
      <c r="M131" s="69"/>
      <c r="N131" s="70"/>
      <c r="O131" s="71"/>
      <c r="P131" s="72"/>
      <c r="Q131" s="72"/>
      <c r="R131" s="8"/>
      <c r="S131" s="73"/>
      <c r="T131" s="74"/>
      <c r="U131" s="68"/>
      <c r="V131" s="69"/>
      <c r="W131" s="70"/>
      <c r="X131" s="71"/>
      <c r="Y131" s="72"/>
      <c r="Z131" s="72"/>
      <c r="AA131" s="8"/>
      <c r="AB131" s="73"/>
      <c r="AC131" s="74"/>
      <c r="AD131" s="68"/>
      <c r="AE131" s="69"/>
      <c r="AF131" s="70"/>
      <c r="AG131" s="71"/>
      <c r="AH131" s="72"/>
      <c r="AI131" s="72"/>
      <c r="AJ131" s="8"/>
      <c r="AK131" s="73"/>
      <c r="AL131" s="74"/>
      <c r="AM131" s="68"/>
      <c r="AN131" s="69"/>
      <c r="AO131" s="70"/>
      <c r="AP131" s="71"/>
      <c r="AQ131" s="72"/>
      <c r="AR131" s="72"/>
      <c r="AS131" s="8"/>
      <c r="AT131" s="73"/>
      <c r="AU131" s="74"/>
      <c r="AV131" s="68"/>
      <c r="AW131" s="69"/>
      <c r="AX131" s="70"/>
      <c r="AY131" s="71"/>
      <c r="AZ131" s="72"/>
      <c r="BA131" s="72"/>
      <c r="BB131" s="8"/>
      <c r="BC131" s="73"/>
      <c r="BD131" s="74"/>
      <c r="BE131" s="68"/>
      <c r="BF131" s="69"/>
      <c r="BG131" s="70"/>
      <c r="BH131" s="71"/>
      <c r="BI131" s="72"/>
      <c r="BJ131" s="72"/>
    </row>
    <row r="132" spans="1:179">
      <c r="A132" s="93" t="s">
        <v>22</v>
      </c>
      <c r="B132" s="94"/>
      <c r="C132" s="94"/>
      <c r="D132" s="94"/>
      <c r="E132" s="94"/>
      <c r="F132" s="94"/>
      <c r="G132" s="94"/>
      <c r="H132" s="36"/>
      <c r="I132" s="37"/>
      <c r="J132" s="8"/>
      <c r="L132" s="68"/>
      <c r="M132" s="69"/>
      <c r="N132" s="70"/>
      <c r="O132" s="71"/>
      <c r="P132" s="72"/>
      <c r="Q132" s="72"/>
      <c r="R132" s="8"/>
      <c r="S132" s="73"/>
      <c r="T132" s="74"/>
      <c r="U132" s="68"/>
      <c r="V132" s="69"/>
      <c r="W132" s="70"/>
      <c r="X132" s="71"/>
      <c r="Y132" s="72"/>
      <c r="Z132" s="72"/>
      <c r="AA132" s="8"/>
      <c r="AB132" s="73"/>
      <c r="AC132" s="74"/>
      <c r="AD132" s="68"/>
      <c r="AE132" s="69"/>
      <c r="AF132" s="70"/>
      <c r="AG132" s="71"/>
      <c r="AH132" s="72"/>
      <c r="AI132" s="72"/>
      <c r="AJ132" s="8"/>
      <c r="AK132" s="73"/>
      <c r="AL132" s="74"/>
      <c r="AM132" s="68"/>
      <c r="AN132" s="69"/>
      <c r="AO132" s="70"/>
      <c r="AP132" s="71"/>
      <c r="AQ132" s="72"/>
      <c r="AR132" s="72"/>
      <c r="AS132" s="8"/>
      <c r="AT132" s="73"/>
      <c r="AU132" s="74"/>
      <c r="AV132" s="68"/>
      <c r="AW132" s="69"/>
      <c r="AX132" s="70"/>
      <c r="AY132" s="71"/>
      <c r="AZ132" s="72"/>
      <c r="BA132" s="72"/>
      <c r="BB132" s="8"/>
      <c r="BC132" s="73"/>
      <c r="BD132" s="74"/>
      <c r="BE132" s="68"/>
      <c r="BF132" s="69"/>
      <c r="BG132" s="70"/>
      <c r="BH132" s="71"/>
      <c r="BI132" s="72"/>
      <c r="BJ132" s="72"/>
    </row>
    <row r="133" spans="1:179">
      <c r="A133" s="66"/>
      <c r="B133" s="67"/>
      <c r="C133" s="67"/>
      <c r="D133" s="67"/>
      <c r="E133" s="67"/>
      <c r="F133" s="67"/>
      <c r="G133" s="67"/>
      <c r="H133" s="36"/>
      <c r="I133" s="37"/>
      <c r="J133" s="8"/>
      <c r="L133" s="68"/>
      <c r="M133" s="69"/>
      <c r="N133" s="70"/>
      <c r="O133" s="71"/>
      <c r="P133" s="72"/>
      <c r="Q133" s="72"/>
      <c r="R133" s="8"/>
      <c r="S133" s="73"/>
      <c r="T133" s="74"/>
      <c r="U133" s="68"/>
      <c r="V133" s="69"/>
      <c r="W133" s="70"/>
      <c r="X133" s="71"/>
      <c r="Y133" s="72"/>
      <c r="Z133" s="72"/>
      <c r="AA133" s="8"/>
      <c r="AB133" s="73"/>
      <c r="AC133" s="74"/>
      <c r="AD133" s="68"/>
      <c r="AE133" s="69"/>
      <c r="AF133" s="70"/>
      <c r="AG133" s="71"/>
      <c r="AH133" s="72"/>
      <c r="AI133" s="72"/>
      <c r="AJ133" s="8"/>
      <c r="AK133" s="73"/>
      <c r="AL133" s="74"/>
      <c r="AM133" s="68"/>
      <c r="AN133" s="69"/>
      <c r="AO133" s="70"/>
      <c r="AP133" s="71"/>
      <c r="AQ133" s="72"/>
      <c r="AR133" s="72"/>
      <c r="AS133" s="8"/>
      <c r="AT133" s="73"/>
      <c r="AU133" s="74"/>
      <c r="AV133" s="68"/>
      <c r="AW133" s="69"/>
      <c r="AX133" s="70"/>
      <c r="AY133" s="71"/>
      <c r="AZ133" s="72"/>
      <c r="BA133" s="72"/>
      <c r="BB133" s="8"/>
      <c r="BC133" s="73"/>
      <c r="BD133" s="74"/>
      <c r="BE133" s="68"/>
      <c r="BF133" s="69"/>
      <c r="BG133" s="70"/>
      <c r="BH133" s="71"/>
      <c r="BI133" s="72"/>
      <c r="BJ133" s="72"/>
    </row>
    <row r="134" spans="1:179">
      <c r="J134" s="73"/>
      <c r="L134" s="68"/>
      <c r="M134" s="69"/>
      <c r="N134" s="70"/>
      <c r="O134" s="71"/>
      <c r="P134" s="72"/>
      <c r="Q134" s="72"/>
      <c r="R134" s="8"/>
      <c r="S134" s="73"/>
      <c r="T134" s="74"/>
      <c r="U134" s="68"/>
      <c r="V134" s="69"/>
      <c r="W134" s="70"/>
      <c r="X134" s="71"/>
      <c r="Y134" s="72"/>
      <c r="Z134" s="72"/>
      <c r="AA134" s="8"/>
      <c r="AB134" s="73"/>
      <c r="AC134" s="74"/>
      <c r="AD134" s="68"/>
      <c r="AE134" s="69"/>
      <c r="AF134" s="70"/>
      <c r="AG134" s="71"/>
      <c r="AH134" s="72"/>
      <c r="AI134" s="72"/>
      <c r="AJ134" s="8"/>
      <c r="AK134" s="73"/>
      <c r="AL134" s="74"/>
      <c r="AM134" s="68"/>
      <c r="AN134" s="69"/>
      <c r="AO134" s="70"/>
      <c r="AP134" s="71"/>
      <c r="AQ134" s="72"/>
      <c r="AR134" s="72"/>
      <c r="AS134" s="8"/>
      <c r="AT134" s="73"/>
      <c r="AU134" s="74"/>
      <c r="AV134" s="68"/>
      <c r="AW134" s="69"/>
      <c r="AX134" s="70"/>
      <c r="AY134" s="71"/>
      <c r="AZ134" s="72"/>
      <c r="BA134" s="72"/>
      <c r="BB134" s="8"/>
      <c r="BC134" s="73"/>
      <c r="BD134" s="74"/>
      <c r="BE134" s="68"/>
      <c r="BF134" s="69"/>
      <c r="BG134" s="70"/>
      <c r="BH134" s="71"/>
      <c r="BI134" s="72"/>
      <c r="BJ134" s="72"/>
    </row>
    <row r="135" spans="1:179">
      <c r="J135" s="73"/>
      <c r="L135" s="68"/>
      <c r="M135" s="69"/>
      <c r="N135" s="70"/>
      <c r="O135" s="71"/>
      <c r="P135" s="72"/>
      <c r="Q135" s="72"/>
      <c r="R135" s="8"/>
      <c r="S135" s="73"/>
      <c r="T135" s="74"/>
      <c r="U135" s="68"/>
      <c r="V135" s="69"/>
      <c r="W135" s="70"/>
      <c r="X135" s="71"/>
      <c r="Y135" s="72"/>
      <c r="Z135" s="72"/>
      <c r="AA135" s="8"/>
      <c r="AB135" s="73"/>
      <c r="AC135" s="74"/>
      <c r="AD135" s="68"/>
      <c r="AE135" s="69"/>
      <c r="AF135" s="70"/>
      <c r="AG135" s="71"/>
      <c r="AH135" s="72"/>
      <c r="AI135" s="72"/>
      <c r="AJ135" s="8"/>
      <c r="AK135" s="73"/>
      <c r="AL135" s="74"/>
      <c r="AM135" s="68"/>
      <c r="AN135" s="69"/>
      <c r="AO135" s="70"/>
      <c r="AP135" s="71"/>
      <c r="AQ135" s="72"/>
      <c r="AR135" s="72"/>
      <c r="AS135" s="8"/>
      <c r="AT135" s="73"/>
      <c r="AU135" s="74"/>
      <c r="AV135" s="68"/>
      <c r="AW135" s="69"/>
      <c r="AX135" s="70"/>
      <c r="AY135" s="71"/>
      <c r="AZ135" s="72"/>
      <c r="BA135" s="72"/>
      <c r="BB135" s="8"/>
      <c r="BC135" s="73"/>
      <c r="BD135" s="74"/>
      <c r="BE135" s="68"/>
      <c r="BF135" s="69"/>
      <c r="BG135" s="70"/>
      <c r="BH135" s="71"/>
      <c r="BI135" s="72"/>
      <c r="BJ135" s="72"/>
    </row>
    <row r="136" spans="1:179">
      <c r="J136" s="8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</row>
    <row r="137" spans="1:179">
      <c r="J137" s="30"/>
    </row>
    <row r="138" spans="1:179">
      <c r="J138" s="30"/>
    </row>
    <row r="139" spans="1:179">
      <c r="J139" s="30"/>
    </row>
    <row r="140" spans="1:179">
      <c r="J140" s="30"/>
    </row>
    <row r="141" spans="1:179">
      <c r="J141" s="30"/>
    </row>
    <row r="142" spans="1:179" s="7" customFormat="1">
      <c r="A142" s="15"/>
      <c r="B142" s="16"/>
      <c r="C142" s="16"/>
      <c r="D142" s="16"/>
      <c r="E142" s="16"/>
      <c r="F142" s="17"/>
      <c r="G142" s="11"/>
      <c r="H142" s="10"/>
      <c r="I142" s="18"/>
      <c r="J142" s="30"/>
      <c r="FQ142"/>
      <c r="FR142"/>
      <c r="FS142"/>
      <c r="FT142"/>
      <c r="FU142"/>
      <c r="FV142"/>
      <c r="FW142"/>
    </row>
    <row r="143" spans="1:179" s="7" customFormat="1">
      <c r="A143" s="15"/>
      <c r="B143" s="16"/>
      <c r="C143" s="16"/>
      <c r="D143" s="16"/>
      <c r="E143" s="16"/>
      <c r="F143" s="17"/>
      <c r="G143" s="11"/>
      <c r="H143" s="10"/>
      <c r="I143" s="18"/>
      <c r="J143" s="30"/>
      <c r="FQ143"/>
      <c r="FR143"/>
      <c r="FS143"/>
      <c r="FT143"/>
      <c r="FU143"/>
      <c r="FV143"/>
      <c r="FW143"/>
    </row>
    <row r="144" spans="1:179" s="7" customFormat="1">
      <c r="A144" s="15"/>
      <c r="B144" s="16"/>
      <c r="C144" s="16"/>
      <c r="D144" s="16"/>
      <c r="E144" s="16"/>
      <c r="F144" s="17"/>
      <c r="G144" s="11"/>
      <c r="H144" s="10"/>
      <c r="I144" s="18"/>
      <c r="FQ144"/>
      <c r="FR144"/>
      <c r="FS144"/>
      <c r="FT144"/>
      <c r="FU144"/>
      <c r="FV144"/>
      <c r="FW144"/>
    </row>
    <row r="145" spans="1:179" s="7" customFormat="1">
      <c r="A145" s="15"/>
      <c r="B145" s="16"/>
      <c r="C145" s="16"/>
      <c r="D145" s="16"/>
      <c r="E145" s="16"/>
      <c r="F145" s="17"/>
      <c r="G145" s="11"/>
      <c r="H145" s="10"/>
      <c r="I145" s="18"/>
      <c r="FQ145"/>
      <c r="FR145"/>
      <c r="FS145"/>
      <c r="FT145"/>
      <c r="FU145"/>
      <c r="FV145"/>
      <c r="FW145"/>
    </row>
  </sheetData>
  <mergeCells count="7">
    <mergeCell ref="A132:G132"/>
    <mergeCell ref="A2:I2"/>
    <mergeCell ref="A3:D3"/>
    <mergeCell ref="A126:C126"/>
    <mergeCell ref="A129:G129"/>
    <mergeCell ref="A130:G130"/>
    <mergeCell ref="A131:G1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02-D.1.1.c.01 - VÝPIS DVEŘÍ</vt:lpstr>
      <vt:lpstr>'02-D.1.1.c.01 - VÝPIS DVEŘÍ'!Oblast_tisku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2021-01-25T13:05:55Z</dcterms:modified>
</cp:coreProperties>
</file>